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16" activeTab="0"/>
  </bookViews>
  <sheets>
    <sheet name="INDICE" sheetId="1" r:id="rId1"/>
    <sheet name="1. Generación" sheetId="2" r:id="rId2"/>
    <sheet name="2. Distribución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<sst xmlns="http://schemas.openxmlformats.org/spreadsheetml/2006/main" count="187" uniqueCount="49">
  <si>
    <t xml:space="preserve">    TOTAL</t>
  </si>
  <si>
    <t>Residencial</t>
  </si>
  <si>
    <t>Comercial</t>
  </si>
  <si>
    <t>Minero</t>
  </si>
  <si>
    <t>Industrial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</si>
  <si>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</si>
  <si>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</si>
  <si>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</si>
  <si>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</si>
  <si>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</si>
  <si>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</si>
  <si>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</si>
  <si>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</si>
  <si>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</si>
  <si>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</si>
  <si>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</si>
  <si>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</si>
  <si>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p: Cifras provisionales</t>
  </si>
  <si>
    <t>AÑO Y MES</t>
  </si>
  <si>
    <t>Térmica</t>
  </si>
  <si>
    <t>Hidráulica</t>
  </si>
  <si>
    <t>Eólica</t>
  </si>
  <si>
    <t>Tabulado</t>
  </si>
  <si>
    <t>INSTITUTO NACIONAL DE ESTADÍSTICAS</t>
  </si>
  <si>
    <t>DIRECCIÓN REGIONAL DE COQUIMBO</t>
  </si>
  <si>
    <t>TIPO DE ENERGÍA (MWh).</t>
  </si>
  <si>
    <t>SECTORES ECONÓMICOS (MWh).</t>
  </si>
  <si>
    <t>Agrícola</t>
  </si>
  <si>
    <t>Período de Publicación</t>
  </si>
  <si>
    <t>Solar</t>
  </si>
  <si>
    <t>Energía Eléctrica Región de Coquimbo</t>
  </si>
  <si>
    <t xml:space="preserve">      INSTITUTO NACIONAL DE ESTADÍSTICAS</t>
  </si>
  <si>
    <t xml:space="preserve">      DIRECCIÓN REGIONAL DE COQUIMBO</t>
  </si>
  <si>
    <t xml:space="preserve"> 2.-</t>
  </si>
  <si>
    <t>Distribución de energía eléctrica por tipo de cliente según año y mes.</t>
  </si>
  <si>
    <r>
      <rPr>
        <b/>
        <sz val="10"/>
        <rFont val="Helvetica Condensed"/>
        <family val="2"/>
      </rPr>
      <t>Nota Técnica:</t>
    </r>
    <r>
      <rPr>
        <sz val="10"/>
        <rFont val="Helvetica Condensed"/>
        <family val="2"/>
      </rPr>
      <t xml:space="preserve"> A partir de abril de 2018, el Instituto Nacional de Estadísticas, Dirección Regional de Coquimbo pone a disposición de los usuarios en el boletín sectorial de Generación y Distribución de Energía, la desagregación de generación de energía por tipo Eólica, Hidráulica, Solar y Térmica. Esta desagregación permite mostrar la información más actualizada y representativa del sector a nivel regional.
</t>
    </r>
  </si>
  <si>
    <t>1/ Sector Varios: Incluye transporte fiscal y municipal, alumbrado público, consumos propios, pérdidas de transmisión y otros.</t>
  </si>
  <si>
    <r>
      <t>Varios</t>
    </r>
    <r>
      <rPr>
        <vertAlign val="superscript"/>
        <sz val="10"/>
        <rFont val="Helvetica Condensed"/>
        <family val="2"/>
      </rPr>
      <t>/1</t>
    </r>
  </si>
  <si>
    <t>2019/p</t>
  </si>
  <si>
    <t>Generación de energía eléctrica por tipo de generación (Eólica, Hidráulica,Térmica y Solar), según año y mes.</t>
  </si>
  <si>
    <t>1.-</t>
  </si>
  <si>
    <r>
      <t>2020</t>
    </r>
    <r>
      <rPr>
        <b/>
        <vertAlign val="superscript"/>
        <sz val="10"/>
        <rFont val="Helvetica Condensed"/>
        <family val="2"/>
      </rPr>
      <t xml:space="preserve"> /p</t>
    </r>
  </si>
  <si>
    <r>
      <t xml:space="preserve">2020 </t>
    </r>
    <r>
      <rPr>
        <b/>
        <vertAlign val="superscript"/>
        <sz val="10"/>
        <rFont val="Helvetica Condensed"/>
        <family val="2"/>
      </rPr>
      <t>/p</t>
    </r>
  </si>
  <si>
    <t>GENERACIÓN DE ENERGÍA ELÉCTRICA POR TIPO, SEGÚN AÑO Y MES. 2015-2020  REGIÓN DE COQUIMBO</t>
  </si>
  <si>
    <t>DISTRIBUCIÓN DE ENERGÍA ELÉCTRICA POR TIPO DE CLIENTE, SEGÚN AÑO Y MES. 2014-2020                                                    REGIÓN DE COQUIMBO</t>
  </si>
  <si>
    <r>
      <t>2019</t>
    </r>
    <r>
      <rPr>
        <b/>
        <vertAlign val="superscript"/>
        <sz val="10"/>
        <rFont val="Helvetica Condensed"/>
        <family val="2"/>
      </rPr>
      <t xml:space="preserve"> /p</t>
    </r>
  </si>
  <si>
    <r>
      <t xml:space="preserve">2019 </t>
    </r>
    <r>
      <rPr>
        <b/>
        <vertAlign val="superscript"/>
        <sz val="10"/>
        <rFont val="Helvetica Condensed"/>
        <family val="2"/>
      </rPr>
      <t>/p</t>
    </r>
  </si>
  <si>
    <t>Enero 2015 - Junio 2020</t>
  </si>
  <si>
    <t>Enero 2014 - Junio 2020</t>
  </si>
</sst>
</file>

<file path=xl/styles.xml><?xml version="1.0" encoding="utf-8"?>
<styleSheet xmlns="http://schemas.openxmlformats.org/spreadsheetml/2006/main">
  <numFmts count="4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1010C0A]#,##0;\-#,##0"/>
    <numFmt numFmtId="181" formatCode="_-* #,##0_-;\-* #,##0_-;_-* &quot;-&quot;??_-;_-@_-"/>
    <numFmt numFmtId="182" formatCode="0.0%"/>
    <numFmt numFmtId="183" formatCode="0.0"/>
    <numFmt numFmtId="184" formatCode="#,##0.00000_ ;\-#,##0.00000\ "/>
    <numFmt numFmtId="185" formatCode="#,##0.0000_ ;\-#,##0.0000\ "/>
    <numFmt numFmtId="186" formatCode="#,##0.0"/>
    <numFmt numFmtId="187" formatCode="0.000"/>
    <numFmt numFmtId="188" formatCode="[$-1010C0A]#,##0.000;\-#,##0.000"/>
    <numFmt numFmtId="189" formatCode="0.0000%"/>
    <numFmt numFmtId="190" formatCode="#,##0_ ;\-#,##0\ "/>
    <numFmt numFmtId="191" formatCode="_ * #,##0.000_ ;_ * \-#,##0.000_ ;_ * &quot;-&quot;_ ;_ @_ "/>
    <numFmt numFmtId="192" formatCode="[$-10C0A]#,##0;\-#,##0"/>
    <numFmt numFmtId="193" formatCode="0.0000"/>
    <numFmt numFmtId="194" formatCode="#,##0.0000000000_ ;\-#,##0.0000000000\ "/>
    <numFmt numFmtId="195" formatCode="#,##0.0000000000"/>
    <numFmt numFmtId="196" formatCode="#,##0.0000000000000"/>
    <numFmt numFmtId="197" formatCode="_(* #,##0_);_(* \(#,##0\);_(* &quot;-&quot;_);_(@_)"/>
    <numFmt numFmtId="198" formatCode="[$-340A]dddd\,\ d\ &quot;de&quot;\ mmmm\ &quot;de&quot;\ yyyy"/>
    <numFmt numFmtId="199" formatCode="[$-1010C0A]#,##0.0;\-#,##0.0"/>
    <numFmt numFmtId="200" formatCode="[$-1010C0A]#,##0.00;\-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Helvetica Condensed"/>
      <family val="2"/>
    </font>
    <font>
      <b/>
      <sz val="11"/>
      <name val="Helvetica Condensed"/>
      <family val="2"/>
    </font>
    <font>
      <b/>
      <sz val="11"/>
      <color indexed="8"/>
      <name val="Helvetica Condensed"/>
      <family val="2"/>
    </font>
    <font>
      <sz val="10"/>
      <color indexed="8"/>
      <name val="Helvetica Condensed"/>
      <family val="2"/>
    </font>
    <font>
      <b/>
      <sz val="10"/>
      <name val="Helvetica Condensed"/>
      <family val="2"/>
    </font>
    <font>
      <sz val="11"/>
      <name val="Helvetica Condensed"/>
      <family val="2"/>
    </font>
    <font>
      <vertAlign val="superscript"/>
      <sz val="10"/>
      <name val="Helvetica Condensed"/>
      <family val="2"/>
    </font>
    <font>
      <b/>
      <vertAlign val="superscript"/>
      <sz val="10"/>
      <name val="Helvetica Condense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Verdana"/>
      <family val="2"/>
    </font>
    <font>
      <u val="single"/>
      <sz val="7.7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 Condensed"/>
      <family val="2"/>
    </font>
    <font>
      <sz val="10"/>
      <color indexed="30"/>
      <name val="Verdana"/>
      <family val="2"/>
    </font>
    <font>
      <sz val="10"/>
      <color indexed="30"/>
      <name val="Helvetica Condensed"/>
      <family val="2"/>
    </font>
    <font>
      <sz val="11"/>
      <color indexed="30"/>
      <name val="Helvetica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Verdana"/>
      <family val="2"/>
    </font>
    <font>
      <u val="single"/>
      <sz val="7.7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 Condensed"/>
      <family val="2"/>
    </font>
    <font>
      <sz val="10"/>
      <color theme="10"/>
      <name val="Verdana"/>
      <family val="2"/>
    </font>
    <font>
      <u val="single"/>
      <sz val="10"/>
      <color rgb="FF0070C0"/>
      <name val="Verdana"/>
      <family val="2"/>
    </font>
    <font>
      <sz val="10"/>
      <color rgb="FF0070C0"/>
      <name val="Helvetica Condensed"/>
      <family val="2"/>
    </font>
    <font>
      <sz val="10"/>
      <color rgb="FF0070C0"/>
      <name val="Verdana"/>
      <family val="2"/>
    </font>
    <font>
      <sz val="11"/>
      <color rgb="FF0070C0"/>
      <name val="Helvetica Condense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53" fillId="0" borderId="0" xfId="93" applyFont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3" fillId="0" borderId="0" xfId="93" applyFont="1" applyBorder="1">
      <alignment/>
      <protection/>
    </xf>
    <xf numFmtId="0" fontId="5" fillId="0" borderId="0" xfId="93" applyFont="1" applyBorder="1" applyAlignment="1">
      <alignment horizontal="left" vertical="center"/>
      <protection/>
    </xf>
    <xf numFmtId="0" fontId="5" fillId="0" borderId="0" xfId="9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53" fillId="0" borderId="0" xfId="93" applyFont="1" applyAlignment="1">
      <alignment horizontal="left"/>
      <protection/>
    </xf>
    <xf numFmtId="0" fontId="2" fillId="34" borderId="0" xfId="0" applyFont="1" applyFill="1" applyBorder="1" applyAlignment="1">
      <alignment/>
    </xf>
    <xf numFmtId="0" fontId="53" fillId="34" borderId="0" xfId="93" applyFont="1" applyFill="1" applyBorder="1">
      <alignment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6" fillId="33" borderId="0" xfId="0" applyFont="1" applyFill="1" applyAlignment="1">
      <alignment vertical="center" wrapText="1"/>
    </xf>
    <xf numFmtId="3" fontId="2" fillId="34" borderId="13" xfId="0" applyNumberFormat="1" applyFont="1" applyFill="1" applyBorder="1" applyAlignment="1">
      <alignment horizontal="right"/>
    </xf>
    <xf numFmtId="3" fontId="2" fillId="34" borderId="14" xfId="0" applyNumberFormat="1" applyFont="1" applyFill="1" applyBorder="1" applyAlignment="1">
      <alignment horizontal="right"/>
    </xf>
    <xf numFmtId="3" fontId="2" fillId="34" borderId="17" xfId="0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3" fontId="2" fillId="34" borderId="11" xfId="0" applyNumberFormat="1" applyFont="1" applyFill="1" applyBorder="1" applyAlignment="1">
      <alignment horizontal="right"/>
    </xf>
    <xf numFmtId="3" fontId="2" fillId="34" borderId="15" xfId="0" applyNumberFormat="1" applyFont="1" applyFill="1" applyBorder="1" applyAlignment="1">
      <alignment horizontal="right"/>
    </xf>
    <xf numFmtId="3" fontId="2" fillId="34" borderId="16" xfId="0" applyNumberFormat="1" applyFont="1" applyFill="1" applyBorder="1" applyAlignment="1">
      <alignment horizontal="right"/>
    </xf>
    <xf numFmtId="0" fontId="6" fillId="34" borderId="19" xfId="0" applyFont="1" applyFill="1" applyBorder="1" applyAlignment="1">
      <alignment horizontal="center"/>
    </xf>
    <xf numFmtId="0" fontId="7" fillId="0" borderId="0" xfId="93" applyFont="1">
      <alignment/>
      <protection/>
    </xf>
    <xf numFmtId="3" fontId="0" fillId="34" borderId="0" xfId="93" applyNumberFormat="1" applyFont="1" applyFill="1" applyBorder="1" applyAlignment="1">
      <alignment horizontal="right" vertical="center"/>
      <protection/>
    </xf>
    <xf numFmtId="3" fontId="33" fillId="34" borderId="0" xfId="93" applyNumberFormat="1" applyFill="1" applyBorder="1">
      <alignment/>
      <protection/>
    </xf>
    <xf numFmtId="180" fontId="5" fillId="34" borderId="0" xfId="85" applyNumberFormat="1" applyFont="1" applyFill="1" applyBorder="1" applyAlignment="1">
      <alignment horizontal="right" vertical="top" wrapText="1"/>
      <protection/>
    </xf>
    <xf numFmtId="180" fontId="5" fillId="34" borderId="0" xfId="93" applyNumberFormat="1" applyFont="1" applyFill="1" applyBorder="1" applyAlignment="1">
      <alignment horizontal="right" vertical="top" wrapText="1"/>
      <protection/>
    </xf>
    <xf numFmtId="180" fontId="5" fillId="34" borderId="17" xfId="85" applyNumberFormat="1" applyFont="1" applyFill="1" applyBorder="1" applyAlignment="1">
      <alignment horizontal="right" vertical="top" wrapText="1"/>
      <protection/>
    </xf>
    <xf numFmtId="180" fontId="5" fillId="34" borderId="18" xfId="85" applyNumberFormat="1" applyFont="1" applyFill="1" applyBorder="1" applyAlignment="1">
      <alignment horizontal="right" vertical="top" wrapText="1"/>
      <protection/>
    </xf>
    <xf numFmtId="180" fontId="5" fillId="34" borderId="11" xfId="85" applyNumberFormat="1" applyFont="1" applyFill="1" applyBorder="1" applyAlignment="1">
      <alignment horizontal="right" vertical="top" wrapText="1"/>
      <protection/>
    </xf>
    <xf numFmtId="180" fontId="5" fillId="34" borderId="11" xfId="93" applyNumberFormat="1" applyFont="1" applyFill="1" applyBorder="1" applyAlignment="1">
      <alignment horizontal="right" vertical="top" wrapText="1"/>
      <protection/>
    </xf>
    <xf numFmtId="3" fontId="33" fillId="34" borderId="0" xfId="64" applyNumberFormat="1" applyFont="1" applyFill="1" applyBorder="1" applyAlignment="1">
      <alignment/>
    </xf>
    <xf numFmtId="0" fontId="6" fillId="34" borderId="20" xfId="0" applyFont="1" applyFill="1" applyBorder="1" applyAlignment="1">
      <alignment/>
    </xf>
    <xf numFmtId="180" fontId="5" fillId="34" borderId="13" xfId="85" applyNumberFormat="1" applyFont="1" applyFill="1" applyBorder="1" applyAlignment="1">
      <alignment horizontal="right" vertical="top" wrapText="1"/>
      <protection/>
    </xf>
    <xf numFmtId="180" fontId="5" fillId="34" borderId="14" xfId="85" applyNumberFormat="1" applyFont="1" applyFill="1" applyBorder="1" applyAlignment="1">
      <alignment horizontal="right" vertical="top" wrapText="1"/>
      <protection/>
    </xf>
    <xf numFmtId="3" fontId="0" fillId="34" borderId="13" xfId="93" applyNumberFormat="1" applyFont="1" applyFill="1" applyBorder="1" applyAlignment="1">
      <alignment horizontal="right" vertical="center"/>
      <protection/>
    </xf>
    <xf numFmtId="3" fontId="0" fillId="34" borderId="17" xfId="93" applyNumberFormat="1" applyFont="1" applyFill="1" applyBorder="1" applyAlignment="1">
      <alignment horizontal="right" vertical="center"/>
      <protection/>
    </xf>
    <xf numFmtId="3" fontId="33" fillId="34" borderId="17" xfId="93" applyNumberFormat="1" applyFill="1" applyBorder="1">
      <alignment/>
      <protection/>
    </xf>
    <xf numFmtId="3" fontId="33" fillId="34" borderId="17" xfId="64" applyNumberFormat="1" applyFont="1" applyFill="1" applyBorder="1" applyAlignment="1">
      <alignment/>
    </xf>
    <xf numFmtId="3" fontId="0" fillId="34" borderId="0" xfId="93" applyNumberFormat="1" applyFont="1" applyFill="1" applyBorder="1">
      <alignment/>
      <protection/>
    </xf>
    <xf numFmtId="3" fontId="2" fillId="34" borderId="17" xfId="0" applyNumberFormat="1" applyFont="1" applyFill="1" applyBorder="1" applyAlignment="1">
      <alignment/>
    </xf>
    <xf numFmtId="3" fontId="2" fillId="34" borderId="18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0" xfId="93" applyFont="1" applyFill="1" applyAlignment="1">
      <alignment horizontal="center" vertical="top"/>
      <protection/>
    </xf>
    <xf numFmtId="0" fontId="53" fillId="0" borderId="0" xfId="93" applyFont="1" applyAlignment="1">
      <alignment horizontal="center" vertical="top"/>
      <protection/>
    </xf>
    <xf numFmtId="0" fontId="6" fillId="34" borderId="20" xfId="0" applyFont="1" applyFill="1" applyBorder="1" applyAlignment="1">
      <alignment horizontal="center"/>
    </xf>
    <xf numFmtId="0" fontId="54" fillId="0" borderId="0" xfId="46" applyFont="1" applyAlignment="1" applyProtection="1">
      <alignment horizontal="right"/>
      <protection/>
    </xf>
    <xf numFmtId="3" fontId="33" fillId="34" borderId="13" xfId="93" applyNumberFormat="1" applyFill="1" applyBorder="1">
      <alignment/>
      <protection/>
    </xf>
    <xf numFmtId="3" fontId="33" fillId="34" borderId="13" xfId="64" applyNumberFormat="1" applyFont="1" applyFill="1" applyBorder="1" applyAlignment="1">
      <alignment/>
    </xf>
    <xf numFmtId="0" fontId="55" fillId="0" borderId="0" xfId="46" applyFont="1" applyAlignment="1" applyProtection="1">
      <alignment/>
      <protection/>
    </xf>
    <xf numFmtId="0" fontId="56" fillId="0" borderId="0" xfId="93" applyFont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93" applyFont="1">
      <alignment/>
      <protection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Alignment="1">
      <alignment/>
    </xf>
    <xf numFmtId="3" fontId="6" fillId="34" borderId="17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/>
    </xf>
    <xf numFmtId="0" fontId="6" fillId="34" borderId="19" xfId="0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 vertical="center"/>
    </xf>
    <xf numFmtId="182" fontId="2" fillId="34" borderId="0" xfId="0" applyNumberFormat="1" applyFont="1" applyFill="1" applyBorder="1" applyAlignment="1">
      <alignment horizontal="center"/>
    </xf>
    <xf numFmtId="3" fontId="6" fillId="34" borderId="17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>
      <alignment vertical="center"/>
    </xf>
    <xf numFmtId="3" fontId="33" fillId="34" borderId="14" xfId="64" applyNumberFormat="1" applyFont="1" applyFill="1" applyBorder="1" applyAlignment="1">
      <alignment/>
    </xf>
    <xf numFmtId="3" fontId="33" fillId="34" borderId="11" xfId="64" applyNumberFormat="1" applyFont="1" applyFill="1" applyBorder="1" applyAlignment="1">
      <alignment/>
    </xf>
    <xf numFmtId="182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Alignment="1">
      <alignment/>
    </xf>
    <xf numFmtId="0" fontId="3" fillId="0" borderId="0" xfId="93" applyFont="1" applyFill="1" applyAlignment="1">
      <alignment horizontal="center" vertical="top"/>
      <protection/>
    </xf>
    <xf numFmtId="0" fontId="4" fillId="0" borderId="0" xfId="93" applyFont="1" applyAlignment="1">
      <alignment horizontal="center" vertical="top"/>
      <protection/>
    </xf>
    <xf numFmtId="0" fontId="4" fillId="0" borderId="0" xfId="93" applyFont="1" applyAlignment="1">
      <alignment horizontal="center"/>
      <protection/>
    </xf>
    <xf numFmtId="0" fontId="3" fillId="34" borderId="0" xfId="0" applyFont="1" applyFill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justify" vertical="justify" wrapText="1"/>
    </xf>
    <xf numFmtId="0" fontId="2" fillId="34" borderId="0" xfId="0" applyFont="1" applyFill="1" applyBorder="1" applyAlignment="1">
      <alignment horizontal="justify" vertical="justify" wrapText="1"/>
    </xf>
    <xf numFmtId="0" fontId="6" fillId="34" borderId="0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6" fillId="34" borderId="0" xfId="0" applyFont="1" applyFill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</cellXfs>
  <cellStyles count="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[0] 2" xfId="52"/>
    <cellStyle name="Millares 10" xfId="53"/>
    <cellStyle name="Millares 11" xfId="54"/>
    <cellStyle name="Millares 12" xfId="55"/>
    <cellStyle name="Millares 13" xfId="56"/>
    <cellStyle name="Millares 14" xfId="57"/>
    <cellStyle name="Millares 15" xfId="58"/>
    <cellStyle name="Millares 16" xfId="59"/>
    <cellStyle name="Millares 17" xfId="60"/>
    <cellStyle name="Millares 18" xfId="61"/>
    <cellStyle name="Millares 19" xfId="62"/>
    <cellStyle name="Millares 2" xfId="63"/>
    <cellStyle name="Millares 20" xfId="64"/>
    <cellStyle name="Millares 21" xfId="65"/>
    <cellStyle name="Millares 22" xfId="66"/>
    <cellStyle name="Millares 23" xfId="67"/>
    <cellStyle name="Millares 24" xfId="68"/>
    <cellStyle name="Millares 25" xfId="69"/>
    <cellStyle name="Millares 26" xfId="70"/>
    <cellStyle name="Millares 27" xfId="71"/>
    <cellStyle name="Millares 28" xfId="72"/>
    <cellStyle name="Millares 29" xfId="73"/>
    <cellStyle name="Millares 3" xfId="74"/>
    <cellStyle name="Millares 4" xfId="75"/>
    <cellStyle name="Millares 5" xfId="76"/>
    <cellStyle name="Millares 6" xfId="77"/>
    <cellStyle name="Millares 7" xfId="78"/>
    <cellStyle name="Millares 8" xfId="79"/>
    <cellStyle name="Millares 9" xfId="80"/>
    <cellStyle name="Currency" xfId="81"/>
    <cellStyle name="Currency [0]" xfId="82"/>
    <cellStyle name="Neutral" xfId="83"/>
    <cellStyle name="Normal 10" xfId="84"/>
    <cellStyle name="Normal 10 2" xfId="85"/>
    <cellStyle name="Normal 11" xfId="86"/>
    <cellStyle name="Normal 12" xfId="87"/>
    <cellStyle name="Normal 12 2" xfId="88"/>
    <cellStyle name="Normal 2" xfId="89"/>
    <cellStyle name="Normal 2 2" xfId="90"/>
    <cellStyle name="Normal 3" xfId="91"/>
    <cellStyle name="Normal 3 2" xfId="92"/>
    <cellStyle name="Normal 4" xfId="93"/>
    <cellStyle name="Normal 4 2" xfId="94"/>
    <cellStyle name="Normal 5" xfId="95"/>
    <cellStyle name="Normal 5 2" xfId="96"/>
    <cellStyle name="Normal 6" xfId="97"/>
    <cellStyle name="Normal 7" xfId="98"/>
    <cellStyle name="Normal 8" xfId="99"/>
    <cellStyle name="Normal 9" xfId="100"/>
    <cellStyle name="Notas" xfId="101"/>
    <cellStyle name="Percent" xfId="102"/>
    <cellStyle name="Porcentaje 2" xfId="103"/>
    <cellStyle name="Salida" xfId="104"/>
    <cellStyle name="Texto de advertencia" xfId="105"/>
    <cellStyle name="Texto explicativo" xfId="106"/>
    <cellStyle name="Título" xfId="107"/>
    <cellStyle name="Título 2" xfId="108"/>
    <cellStyle name="Título 3" xfId="109"/>
    <cellStyle name="Total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523875</xdr:colOff>
      <xdr:row>4</xdr:row>
      <xdr:rowOff>9525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62000" cy="67627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38100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23900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76200</xdr:colOff>
      <xdr:row>3</xdr:row>
      <xdr:rowOff>123825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H20" sqref="H20"/>
    </sheetView>
  </sheetViews>
  <sheetFormatPr defaultColWidth="14.00390625" defaultRowHeight="12.75"/>
  <cols>
    <col min="1" max="1" width="4.00390625" style="1" customWidth="1"/>
    <col min="2" max="2" width="9.140625" style="1" customWidth="1"/>
    <col min="3" max="3" width="11.421875" style="1" customWidth="1"/>
    <col min="4" max="4" width="12.00390625" style="1" customWidth="1"/>
    <col min="5" max="5" width="10.140625" style="1" customWidth="1"/>
    <col min="6" max="6" width="11.421875" style="1" customWidth="1"/>
    <col min="7" max="7" width="15.7109375" style="1" customWidth="1"/>
    <col min="8" max="8" width="38.7109375" style="1" customWidth="1"/>
    <col min="9" max="9" width="20.00390625" style="1" customWidth="1"/>
    <col min="10" max="255" width="11.421875" style="1" customWidth="1"/>
    <col min="256" max="16384" width="14.00390625" style="1" customWidth="1"/>
  </cols>
  <sheetData>
    <row r="1" spans="3:4" ht="14.25">
      <c r="C1" s="2" t="s">
        <v>23</v>
      </c>
      <c r="D1" s="2"/>
    </row>
    <row r="2" spans="3:4" ht="14.25">
      <c r="C2" s="2" t="s">
        <v>24</v>
      </c>
      <c r="D2" s="3"/>
    </row>
    <row r="7" spans="2:8" ht="15">
      <c r="B7" s="96" t="s">
        <v>30</v>
      </c>
      <c r="C7" s="96"/>
      <c r="D7" s="96"/>
      <c r="E7" s="96"/>
      <c r="F7" s="96"/>
      <c r="G7" s="96"/>
      <c r="H7" s="96"/>
    </row>
    <row r="8" spans="2:8" ht="6.75" customHeight="1">
      <c r="B8" s="54"/>
      <c r="C8" s="55"/>
      <c r="D8" s="96"/>
      <c r="E8" s="96"/>
      <c r="F8" s="54"/>
      <c r="G8" s="54"/>
      <c r="H8" s="54"/>
    </row>
    <row r="9" spans="2:12" ht="15">
      <c r="B9" s="97" t="s">
        <v>22</v>
      </c>
      <c r="C9" s="97"/>
      <c r="D9" s="97"/>
      <c r="E9" s="97"/>
      <c r="F9" s="97"/>
      <c r="G9" s="97"/>
      <c r="H9" s="97"/>
      <c r="I9" s="98" t="s">
        <v>28</v>
      </c>
      <c r="J9" s="98"/>
      <c r="K9" s="98"/>
      <c r="L9" s="98"/>
    </row>
    <row r="10" spans="3:12" ht="14.25">
      <c r="C10" s="60"/>
      <c r="D10" s="60"/>
      <c r="E10" s="60"/>
      <c r="F10" s="60"/>
      <c r="G10" s="60"/>
      <c r="H10" s="60"/>
      <c r="I10" s="61"/>
      <c r="L10" s="4"/>
    </row>
    <row r="11" spans="2:12" ht="14.25">
      <c r="B11" s="57" t="s">
        <v>40</v>
      </c>
      <c r="C11" s="60" t="s">
        <v>39</v>
      </c>
      <c r="D11" s="60"/>
      <c r="E11" s="60"/>
      <c r="F11" s="60"/>
      <c r="G11" s="60"/>
      <c r="H11" s="60"/>
      <c r="I11" s="61"/>
      <c r="J11" s="5" t="s">
        <v>47</v>
      </c>
      <c r="K11" s="6"/>
      <c r="L11" s="4"/>
    </row>
    <row r="12" spans="2:12" ht="14.25">
      <c r="B12" s="57" t="s">
        <v>33</v>
      </c>
      <c r="C12" s="60" t="s">
        <v>34</v>
      </c>
      <c r="D12" s="62"/>
      <c r="E12" s="62"/>
      <c r="F12" s="62"/>
      <c r="G12" s="62"/>
      <c r="H12" s="62"/>
      <c r="I12" s="63"/>
      <c r="J12" s="5" t="s">
        <v>48</v>
      </c>
      <c r="K12" s="31"/>
      <c r="L12" s="4"/>
    </row>
    <row r="13" spans="2:14" ht="14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4" ht="14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4" ht="14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7" ht="14.25">
      <c r="B16" s="7"/>
      <c r="C16" s="7"/>
      <c r="D16" s="7"/>
      <c r="E16" s="7"/>
      <c r="F16" s="7"/>
      <c r="G16" s="7"/>
      <c r="H16" s="7"/>
      <c r="I16" s="7"/>
      <c r="J16" s="21"/>
      <c r="K16" s="21"/>
      <c r="L16" s="21"/>
      <c r="M16" s="21"/>
      <c r="N16" s="21"/>
      <c r="O16" s="21"/>
      <c r="P16" s="21"/>
      <c r="Q16" s="21"/>
    </row>
    <row r="17" spans="2:14" ht="14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ht="14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ht="14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ht="14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14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4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4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4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14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ht="14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ht="14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ht="14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ht="14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ht="14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ht="14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ht="14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ht="14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ht="14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ht="14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ht="14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4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4" ht="14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 ht="14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 ht="14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ht="14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ht="14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ht="14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ht="14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54" ht="14.25">
      <c r="B54" s="8"/>
    </row>
  </sheetData>
  <sheetProtection/>
  <mergeCells count="4">
    <mergeCell ref="B7:H7"/>
    <mergeCell ref="D8:E8"/>
    <mergeCell ref="B9:H9"/>
    <mergeCell ref="I9:L9"/>
  </mergeCells>
  <hyperlinks>
    <hyperlink ref="C12" location="'2. Distribución'!A1" display="Distribución de energía eléctrica por tipo de cliente según año y mes."/>
    <hyperlink ref="C11" location="'1. Generación'!A1" display="Generación de energía eléctrica por tipo de generación (Eólica, Hidráulica,Térmica y Solar), según año y mes.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96"/>
  <sheetViews>
    <sheetView zoomScalePageLayoutView="0" workbookViewId="0" topLeftCell="A79">
      <selection activeCell="A1" sqref="A1"/>
    </sheetView>
  </sheetViews>
  <sheetFormatPr defaultColWidth="11.421875" defaultRowHeight="12.75"/>
  <cols>
    <col min="1" max="1" width="11.421875" style="11" customWidth="1"/>
    <col min="2" max="2" width="21.421875" style="11" customWidth="1"/>
    <col min="3" max="3" width="13.421875" style="11" customWidth="1"/>
    <col min="4" max="4" width="13.57421875" style="11" customWidth="1"/>
    <col min="5" max="5" width="14.7109375" style="11" customWidth="1"/>
    <col min="6" max="6" width="13.28125" style="11" customWidth="1"/>
    <col min="7" max="16384" width="11.421875" style="11" customWidth="1"/>
  </cols>
  <sheetData>
    <row r="1" spans="2:6" ht="14.25">
      <c r="B1" s="9" t="s">
        <v>23</v>
      </c>
      <c r="C1" s="9"/>
      <c r="D1" s="10"/>
      <c r="E1" s="9"/>
      <c r="F1" s="9"/>
    </row>
    <row r="2" spans="2:6" ht="14.25">
      <c r="B2" s="9" t="s">
        <v>24</v>
      </c>
      <c r="C2" s="12"/>
      <c r="D2" s="10"/>
      <c r="E2" s="9"/>
      <c r="F2" s="9"/>
    </row>
    <row r="3" spans="2:6" ht="12.75">
      <c r="B3" s="9"/>
      <c r="C3" s="9"/>
      <c r="D3" s="9"/>
      <c r="E3" s="9"/>
      <c r="F3" s="9"/>
    </row>
    <row r="5" spans="2:7" ht="43.5" customHeight="1">
      <c r="B5" s="99" t="s">
        <v>43</v>
      </c>
      <c r="C5" s="99"/>
      <c r="D5" s="99"/>
      <c r="E5" s="99"/>
      <c r="F5" s="99"/>
      <c r="G5" s="99"/>
    </row>
    <row r="6" spans="2:4" ht="13.5" thickBot="1">
      <c r="B6" s="104"/>
      <c r="C6" s="104"/>
      <c r="D6" s="104"/>
    </row>
    <row r="7" spans="2:7" ht="15">
      <c r="B7" s="105" t="s">
        <v>18</v>
      </c>
      <c r="C7" s="108" t="s">
        <v>0</v>
      </c>
      <c r="D7" s="111" t="s">
        <v>25</v>
      </c>
      <c r="E7" s="111"/>
      <c r="F7" s="111"/>
      <c r="G7" s="52"/>
    </row>
    <row r="8" spans="2:7" ht="12.75">
      <c r="B8" s="106"/>
      <c r="C8" s="109"/>
      <c r="D8" s="112" t="s">
        <v>21</v>
      </c>
      <c r="E8" s="112" t="s">
        <v>20</v>
      </c>
      <c r="F8" s="112" t="s">
        <v>19</v>
      </c>
      <c r="G8" s="100" t="s">
        <v>29</v>
      </c>
    </row>
    <row r="9" spans="2:7" ht="13.5" customHeight="1" thickBot="1">
      <c r="B9" s="107"/>
      <c r="C9" s="110"/>
      <c r="D9" s="113"/>
      <c r="E9" s="113"/>
      <c r="F9" s="113"/>
      <c r="G9" s="101"/>
    </row>
    <row r="10" spans="2:7" ht="12.75">
      <c r="B10" s="88">
        <v>2015</v>
      </c>
      <c r="C10" s="80">
        <f>SUM(C17:C28)</f>
        <v>1521825.45</v>
      </c>
      <c r="D10" s="80">
        <f>SUM(D17:D28)</f>
        <v>1320702.8599999999</v>
      </c>
      <c r="E10" s="80">
        <f>SUM(E17:E28)</f>
        <v>36989.090000000004</v>
      </c>
      <c r="F10" s="80">
        <f>SUM(F17:F28)</f>
        <v>144861.89999999997</v>
      </c>
      <c r="G10" s="81">
        <f>SUM(G17:G28)</f>
        <v>19271.6</v>
      </c>
    </row>
    <row r="11" spans="2:7" ht="12.75">
      <c r="B11" s="89">
        <v>2016</v>
      </c>
      <c r="C11" s="82">
        <f>SUM(C30:C41)</f>
        <v>1333522.99</v>
      </c>
      <c r="D11" s="82">
        <f>SUM(D30:D41)</f>
        <v>1174479.4</v>
      </c>
      <c r="E11" s="82">
        <f>SUM(E30:E41)</f>
        <v>99664.58</v>
      </c>
      <c r="F11" s="82">
        <f>SUM(F30:F41)</f>
        <v>20545.4</v>
      </c>
      <c r="G11" s="83">
        <f>SUM(G30:G41)</f>
        <v>38833.61</v>
      </c>
    </row>
    <row r="12" spans="2:7" ht="12.75">
      <c r="B12" s="89">
        <v>2017</v>
      </c>
      <c r="C12" s="84">
        <f>SUM(C43:C54)</f>
        <v>1563468</v>
      </c>
      <c r="D12" s="84">
        <f>SUM(D43:D54)</f>
        <v>1291665</v>
      </c>
      <c r="E12" s="84">
        <f>SUM(E43:E54)</f>
        <v>121917</v>
      </c>
      <c r="F12" s="84">
        <f>SUM(F43:F54)</f>
        <v>11533</v>
      </c>
      <c r="G12" s="85">
        <f>SUM(G43:G54)</f>
        <v>138353</v>
      </c>
    </row>
    <row r="13" spans="2:7" ht="12.75">
      <c r="B13" s="89">
        <v>2018</v>
      </c>
      <c r="C13" s="84">
        <f>SUM(C56:C67)</f>
        <v>1946165</v>
      </c>
      <c r="D13" s="84">
        <f>SUM(D56:D67)</f>
        <v>1501389</v>
      </c>
      <c r="E13" s="84">
        <f>SUM(E56:E67)</f>
        <v>82792</v>
      </c>
      <c r="F13" s="84">
        <f>SUM(F56:F67)</f>
        <v>10657</v>
      </c>
      <c r="G13" s="85">
        <f>SUM(G56:G67)</f>
        <v>351327</v>
      </c>
    </row>
    <row r="14" spans="2:7" ht="12.75">
      <c r="B14" s="89" t="s">
        <v>38</v>
      </c>
      <c r="C14" s="84">
        <f>SUM(C69:C80)</f>
        <v>2181932</v>
      </c>
      <c r="D14" s="84">
        <f>SUM(D69:D80)</f>
        <v>1705889</v>
      </c>
      <c r="E14" s="84">
        <f>SUM(E69:E80)</f>
        <v>62055</v>
      </c>
      <c r="F14" s="84">
        <f>SUM(F69:F80)</f>
        <v>2185</v>
      </c>
      <c r="G14" s="85">
        <f>SUM(G69:G80)</f>
        <v>411803</v>
      </c>
    </row>
    <row r="15" spans="2:7" ht="13.5" thickBot="1">
      <c r="B15" s="90"/>
      <c r="C15" s="86"/>
      <c r="D15" s="87"/>
      <c r="E15" s="87"/>
      <c r="F15" s="87"/>
      <c r="G15" s="53"/>
    </row>
    <row r="16" spans="2:7" ht="13.5" thickBot="1">
      <c r="B16" s="30">
        <v>2015</v>
      </c>
      <c r="C16" s="19"/>
      <c r="D16" s="19"/>
      <c r="E16" s="19"/>
      <c r="F16" s="19"/>
      <c r="G16" s="51"/>
    </row>
    <row r="17" spans="2:7" ht="12.75">
      <c r="B17" s="41" t="s">
        <v>5</v>
      </c>
      <c r="C17" s="49">
        <v>74119.92</v>
      </c>
      <c r="D17" s="49">
        <v>59052.299999999996</v>
      </c>
      <c r="E17" s="49">
        <v>1542.06</v>
      </c>
      <c r="F17" s="49">
        <v>11717.7</v>
      </c>
      <c r="G17" s="50">
        <v>1807.86</v>
      </c>
    </row>
    <row r="18" spans="2:7" ht="12.75">
      <c r="B18" s="13" t="s">
        <v>6</v>
      </c>
      <c r="C18" s="14">
        <v>109835.82</v>
      </c>
      <c r="D18" s="14">
        <v>58553.30000000001</v>
      </c>
      <c r="E18" s="14">
        <v>1351.43</v>
      </c>
      <c r="F18" s="14">
        <v>48470.50000000001</v>
      </c>
      <c r="G18" s="15">
        <v>1460.5899999999997</v>
      </c>
    </row>
    <row r="19" spans="2:7" ht="12.75">
      <c r="B19" s="13" t="s">
        <v>7</v>
      </c>
      <c r="C19" s="14">
        <v>109356.96</v>
      </c>
      <c r="D19" s="14">
        <v>87083.46999999997</v>
      </c>
      <c r="E19" s="14">
        <v>1509.36</v>
      </c>
      <c r="F19" s="14">
        <v>19324.100000000006</v>
      </c>
      <c r="G19" s="15">
        <v>1440.0300000000004</v>
      </c>
    </row>
    <row r="20" spans="2:7" ht="12.75">
      <c r="B20" s="13" t="s">
        <v>8</v>
      </c>
      <c r="C20" s="14">
        <v>93388.62</v>
      </c>
      <c r="D20" s="14">
        <v>79414.75</v>
      </c>
      <c r="E20" s="14">
        <v>1641.65</v>
      </c>
      <c r="F20" s="14">
        <v>10946.800000000001</v>
      </c>
      <c r="G20" s="15">
        <v>1385.4199999999998</v>
      </c>
    </row>
    <row r="21" spans="2:7" ht="12.75">
      <c r="B21" s="13" t="s">
        <v>9</v>
      </c>
      <c r="C21" s="14">
        <v>153033.77</v>
      </c>
      <c r="D21" s="14">
        <v>107565.54</v>
      </c>
      <c r="E21" s="14">
        <v>1642</v>
      </c>
      <c r="F21" s="14">
        <v>42582.100000000006</v>
      </c>
      <c r="G21" s="15">
        <v>1244.13</v>
      </c>
    </row>
    <row r="22" spans="2:7" ht="12.75">
      <c r="B22" s="13" t="s">
        <v>10</v>
      </c>
      <c r="C22" s="14">
        <v>155395.67000000004</v>
      </c>
      <c r="D22" s="14">
        <v>143858.15</v>
      </c>
      <c r="E22" s="14">
        <v>1621.8799999999999</v>
      </c>
      <c r="F22" s="14">
        <v>8827.400000000001</v>
      </c>
      <c r="G22" s="15">
        <v>1088.24</v>
      </c>
    </row>
    <row r="23" spans="2:7" ht="12.75">
      <c r="B23" s="13" t="s">
        <v>11</v>
      </c>
      <c r="C23" s="14">
        <v>104813.97999999998</v>
      </c>
      <c r="D23" s="14">
        <v>101453.96</v>
      </c>
      <c r="E23" s="14">
        <v>1666.33</v>
      </c>
      <c r="F23" s="14">
        <v>775.3999999999999</v>
      </c>
      <c r="G23" s="15">
        <v>918.2900000000001</v>
      </c>
    </row>
    <row r="24" spans="2:7" ht="12.75">
      <c r="B24" s="13" t="s">
        <v>12</v>
      </c>
      <c r="C24" s="14">
        <v>112687.33</v>
      </c>
      <c r="D24" s="14">
        <v>108709.64</v>
      </c>
      <c r="E24" s="14">
        <v>2895.23</v>
      </c>
      <c r="F24" s="14">
        <v>214.5</v>
      </c>
      <c r="G24" s="15">
        <v>867.9599999999998</v>
      </c>
    </row>
    <row r="25" spans="2:7" ht="12.75">
      <c r="B25" s="13" t="s">
        <v>13</v>
      </c>
      <c r="C25" s="14">
        <v>122677.41999999998</v>
      </c>
      <c r="D25" s="14">
        <v>117811.5</v>
      </c>
      <c r="E25" s="14">
        <v>3438.38</v>
      </c>
      <c r="F25" s="14">
        <v>408.79999999999995</v>
      </c>
      <c r="G25" s="15">
        <v>1018.7399999999999</v>
      </c>
    </row>
    <row r="26" spans="2:7" ht="12.75">
      <c r="B26" s="13" t="s">
        <v>14</v>
      </c>
      <c r="C26" s="14">
        <v>161620.27</v>
      </c>
      <c r="D26" s="14">
        <v>154370.81</v>
      </c>
      <c r="E26" s="14">
        <v>4577.6900000000005</v>
      </c>
      <c r="F26" s="14">
        <v>785.3000000000001</v>
      </c>
      <c r="G26" s="15">
        <v>1886.47</v>
      </c>
    </row>
    <row r="27" spans="2:7" ht="12.75">
      <c r="B27" s="13" t="s">
        <v>15</v>
      </c>
      <c r="C27" s="14">
        <v>155399.92</v>
      </c>
      <c r="D27" s="14">
        <v>144496.60000000003</v>
      </c>
      <c r="E27" s="14">
        <v>7581.45</v>
      </c>
      <c r="F27" s="14">
        <v>239.79999999999998</v>
      </c>
      <c r="G27" s="15">
        <v>3082.07</v>
      </c>
    </row>
    <row r="28" spans="2:7" ht="13.5" thickBot="1">
      <c r="B28" s="16" t="s">
        <v>16</v>
      </c>
      <c r="C28" s="17">
        <v>169495.77</v>
      </c>
      <c r="D28" s="17">
        <v>158332.83999999997</v>
      </c>
      <c r="E28" s="17">
        <v>7521.63</v>
      </c>
      <c r="F28" s="17">
        <v>569.5</v>
      </c>
      <c r="G28" s="18">
        <v>3071.7999999999993</v>
      </c>
    </row>
    <row r="29" spans="2:7" ht="13.5" thickBot="1">
      <c r="B29" s="30">
        <v>2016</v>
      </c>
      <c r="C29" s="19"/>
      <c r="D29" s="19"/>
      <c r="E29" s="19"/>
      <c r="F29" s="19"/>
      <c r="G29" s="20"/>
    </row>
    <row r="30" spans="2:7" ht="12.75">
      <c r="B30" s="41" t="s">
        <v>5</v>
      </c>
      <c r="C30" s="45">
        <v>111554.98999999999</v>
      </c>
      <c r="D30" s="49">
        <v>102064.40000000001</v>
      </c>
      <c r="E30" s="49">
        <v>6416.58</v>
      </c>
      <c r="F30" s="49">
        <v>551.3999999999999</v>
      </c>
      <c r="G30" s="50">
        <v>2522.6099999999997</v>
      </c>
    </row>
    <row r="31" spans="2:7" ht="12.75">
      <c r="B31" s="13" t="s">
        <v>6</v>
      </c>
      <c r="C31" s="32">
        <v>116638</v>
      </c>
      <c r="D31" s="14">
        <v>103021</v>
      </c>
      <c r="E31" s="14">
        <v>5005</v>
      </c>
      <c r="F31" s="14">
        <v>5418</v>
      </c>
      <c r="G31" s="15">
        <v>3194</v>
      </c>
    </row>
    <row r="32" spans="2:7" ht="12.75">
      <c r="B32" s="13" t="s">
        <v>7</v>
      </c>
      <c r="C32" s="32">
        <v>68630</v>
      </c>
      <c r="D32" s="14">
        <v>53250</v>
      </c>
      <c r="E32" s="14">
        <v>4964</v>
      </c>
      <c r="F32" s="14">
        <v>7167</v>
      </c>
      <c r="G32" s="15">
        <v>3249</v>
      </c>
    </row>
    <row r="33" spans="2:7" ht="12.75">
      <c r="B33" s="13" t="s">
        <v>8</v>
      </c>
      <c r="C33" s="32">
        <v>100636</v>
      </c>
      <c r="D33" s="14">
        <v>93003</v>
      </c>
      <c r="E33" s="14">
        <v>5007</v>
      </c>
      <c r="F33" s="14">
        <v>460</v>
      </c>
      <c r="G33" s="15">
        <v>2166</v>
      </c>
    </row>
    <row r="34" spans="2:7" ht="12.75">
      <c r="B34" s="13" t="s">
        <v>9</v>
      </c>
      <c r="C34" s="32">
        <v>64223</v>
      </c>
      <c r="D34" s="14">
        <v>57202</v>
      </c>
      <c r="E34" s="14">
        <v>4995</v>
      </c>
      <c r="F34" s="14">
        <v>223</v>
      </c>
      <c r="G34" s="15">
        <v>1803</v>
      </c>
    </row>
    <row r="35" spans="2:7" ht="12.75">
      <c r="B35" s="13" t="s">
        <v>10</v>
      </c>
      <c r="C35" s="32">
        <v>104168</v>
      </c>
      <c r="D35" s="14">
        <v>94298</v>
      </c>
      <c r="E35" s="14">
        <v>5602</v>
      </c>
      <c r="F35" s="14">
        <v>2037</v>
      </c>
      <c r="G35" s="15">
        <v>2231</v>
      </c>
    </row>
    <row r="36" spans="2:7" ht="12.75">
      <c r="B36" s="13" t="s">
        <v>11</v>
      </c>
      <c r="C36" s="32">
        <v>81383</v>
      </c>
      <c r="D36" s="14">
        <v>69878</v>
      </c>
      <c r="E36" s="14">
        <v>5643</v>
      </c>
      <c r="F36" s="14">
        <v>3273</v>
      </c>
      <c r="G36" s="15">
        <v>2589</v>
      </c>
    </row>
    <row r="37" spans="2:7" ht="12.75">
      <c r="B37" s="13" t="s">
        <v>12</v>
      </c>
      <c r="C37" s="32">
        <v>178160</v>
      </c>
      <c r="D37" s="14">
        <v>165924</v>
      </c>
      <c r="E37" s="14">
        <v>8290</v>
      </c>
      <c r="F37" s="14">
        <v>49</v>
      </c>
      <c r="G37" s="15">
        <v>3897</v>
      </c>
    </row>
    <row r="38" spans="2:7" ht="12.75">
      <c r="B38" s="13" t="s">
        <v>13</v>
      </c>
      <c r="C38" s="32">
        <v>100813</v>
      </c>
      <c r="D38" s="14">
        <v>86750</v>
      </c>
      <c r="E38" s="14">
        <v>9888</v>
      </c>
      <c r="F38" s="14">
        <v>34</v>
      </c>
      <c r="G38" s="15">
        <v>4141</v>
      </c>
    </row>
    <row r="39" spans="2:7" ht="12.75">
      <c r="B39" s="13" t="s">
        <v>14</v>
      </c>
      <c r="C39" s="32">
        <v>159916</v>
      </c>
      <c r="D39" s="14">
        <v>142491</v>
      </c>
      <c r="E39" s="14">
        <v>13069</v>
      </c>
      <c r="F39" s="14">
        <v>176</v>
      </c>
      <c r="G39" s="15">
        <v>4180</v>
      </c>
    </row>
    <row r="40" spans="2:7" ht="12.75">
      <c r="B40" s="13" t="s">
        <v>15</v>
      </c>
      <c r="C40" s="32">
        <v>121103</v>
      </c>
      <c r="D40" s="14">
        <v>101630</v>
      </c>
      <c r="E40" s="14">
        <v>13869</v>
      </c>
      <c r="F40" s="14">
        <v>1112</v>
      </c>
      <c r="G40" s="15">
        <v>4492</v>
      </c>
    </row>
    <row r="41" spans="2:7" ht="13.5" thickBot="1">
      <c r="B41" s="16" t="s">
        <v>16</v>
      </c>
      <c r="C41" s="44">
        <v>126298</v>
      </c>
      <c r="D41" s="17">
        <v>104968</v>
      </c>
      <c r="E41" s="17">
        <v>16916</v>
      </c>
      <c r="F41" s="17">
        <v>45</v>
      </c>
      <c r="G41" s="18">
        <v>4369</v>
      </c>
    </row>
    <row r="42" spans="2:7" ht="13.5" thickBot="1">
      <c r="B42" s="30">
        <v>2017</v>
      </c>
      <c r="C42" s="19"/>
      <c r="D42" s="19"/>
      <c r="E42" s="19"/>
      <c r="F42" s="19"/>
      <c r="G42" s="20"/>
    </row>
    <row r="43" spans="2:7" ht="15">
      <c r="B43" s="41" t="s">
        <v>5</v>
      </c>
      <c r="C43" s="45">
        <v>103521</v>
      </c>
      <c r="D43" s="46">
        <v>83112</v>
      </c>
      <c r="E43" s="46">
        <v>13560</v>
      </c>
      <c r="F43" s="47">
        <v>1211</v>
      </c>
      <c r="G43" s="50">
        <v>5638</v>
      </c>
    </row>
    <row r="44" spans="2:7" ht="15">
      <c r="B44" s="13" t="s">
        <v>6</v>
      </c>
      <c r="C44" s="32">
        <v>95278</v>
      </c>
      <c r="D44" s="33">
        <v>77515</v>
      </c>
      <c r="E44" s="33">
        <v>11589</v>
      </c>
      <c r="F44" s="40">
        <v>1512</v>
      </c>
      <c r="G44" s="15">
        <v>4662</v>
      </c>
    </row>
    <row r="45" spans="2:7" ht="15">
      <c r="B45" s="13" t="s">
        <v>7</v>
      </c>
      <c r="C45" s="32">
        <v>110700</v>
      </c>
      <c r="D45" s="33">
        <v>92916</v>
      </c>
      <c r="E45" s="33">
        <v>11487</v>
      </c>
      <c r="F45" s="40">
        <v>1565</v>
      </c>
      <c r="G45" s="15">
        <v>4732</v>
      </c>
    </row>
    <row r="46" spans="2:7" ht="15">
      <c r="B46" s="13" t="s">
        <v>8</v>
      </c>
      <c r="C46" s="32">
        <v>131412</v>
      </c>
      <c r="D46" s="33">
        <v>117784</v>
      </c>
      <c r="E46" s="33">
        <v>9763</v>
      </c>
      <c r="F46" s="40">
        <v>394</v>
      </c>
      <c r="G46" s="15">
        <v>3471</v>
      </c>
    </row>
    <row r="47" spans="2:7" ht="15">
      <c r="B47" s="13" t="s">
        <v>9</v>
      </c>
      <c r="C47" s="32">
        <v>100788</v>
      </c>
      <c r="D47" s="33">
        <v>89197</v>
      </c>
      <c r="E47" s="33">
        <v>9363</v>
      </c>
      <c r="F47" s="40">
        <v>3</v>
      </c>
      <c r="G47" s="15">
        <v>2225</v>
      </c>
    </row>
    <row r="48" spans="2:7" ht="15">
      <c r="B48" s="13" t="s">
        <v>10</v>
      </c>
      <c r="C48" s="32">
        <v>133395</v>
      </c>
      <c r="D48" s="33">
        <v>120241</v>
      </c>
      <c r="E48" s="33">
        <v>9697</v>
      </c>
      <c r="F48" s="40">
        <v>915</v>
      </c>
      <c r="G48" s="15">
        <v>2542</v>
      </c>
    </row>
    <row r="49" spans="2:7" ht="15">
      <c r="B49" s="13" t="s">
        <v>11</v>
      </c>
      <c r="C49" s="32">
        <v>119116</v>
      </c>
      <c r="D49" s="33">
        <v>106039</v>
      </c>
      <c r="E49" s="33">
        <v>9966</v>
      </c>
      <c r="F49" s="40">
        <v>136</v>
      </c>
      <c r="G49" s="15">
        <v>2975</v>
      </c>
    </row>
    <row r="50" spans="2:7" ht="15">
      <c r="B50" s="13" t="s">
        <v>12</v>
      </c>
      <c r="C50" s="32">
        <v>103196</v>
      </c>
      <c r="D50" s="33">
        <v>89581</v>
      </c>
      <c r="E50" s="33">
        <v>8575</v>
      </c>
      <c r="F50" s="40">
        <v>1435</v>
      </c>
      <c r="G50" s="15">
        <v>3605</v>
      </c>
    </row>
    <row r="51" spans="2:7" ht="15">
      <c r="B51" s="13" t="s">
        <v>13</v>
      </c>
      <c r="C51" s="32">
        <v>137646</v>
      </c>
      <c r="D51" s="33">
        <v>121135</v>
      </c>
      <c r="E51" s="33">
        <v>9443</v>
      </c>
      <c r="F51" s="40">
        <v>298</v>
      </c>
      <c r="G51" s="15">
        <v>6770</v>
      </c>
    </row>
    <row r="52" spans="2:7" ht="15">
      <c r="B52" s="13" t="s">
        <v>14</v>
      </c>
      <c r="C52" s="32">
        <v>216048</v>
      </c>
      <c r="D52" s="33">
        <v>177174</v>
      </c>
      <c r="E52" s="33">
        <v>10190</v>
      </c>
      <c r="F52" s="48">
        <v>860</v>
      </c>
      <c r="G52" s="15">
        <v>27824</v>
      </c>
    </row>
    <row r="53" spans="2:7" ht="15">
      <c r="B53" s="13" t="s">
        <v>15</v>
      </c>
      <c r="C53" s="32">
        <v>168454</v>
      </c>
      <c r="D53" s="33">
        <v>122908</v>
      </c>
      <c r="E53" s="33">
        <v>9280</v>
      </c>
      <c r="F53" s="48">
        <v>1121</v>
      </c>
      <c r="G53" s="15">
        <v>35145</v>
      </c>
    </row>
    <row r="54" spans="2:7" ht="15.75" thickBot="1">
      <c r="B54" s="13" t="s">
        <v>16</v>
      </c>
      <c r="C54" s="32">
        <v>143914</v>
      </c>
      <c r="D54" s="33">
        <v>94063</v>
      </c>
      <c r="E54" s="33">
        <v>9004</v>
      </c>
      <c r="F54" s="48">
        <v>2083</v>
      </c>
      <c r="G54" s="15">
        <v>38764</v>
      </c>
    </row>
    <row r="55" spans="2:7" ht="13.5" thickBot="1">
      <c r="B55" s="56">
        <v>2018</v>
      </c>
      <c r="C55" s="49"/>
      <c r="D55" s="49"/>
      <c r="E55" s="49"/>
      <c r="F55" s="49"/>
      <c r="G55" s="50"/>
    </row>
    <row r="56" spans="2:7" ht="15">
      <c r="B56" s="41" t="s">
        <v>5</v>
      </c>
      <c r="C56" s="45">
        <v>131529</v>
      </c>
      <c r="D56" s="46">
        <v>90030</v>
      </c>
      <c r="E56" s="46">
        <v>8812</v>
      </c>
      <c r="F56" s="47">
        <v>884</v>
      </c>
      <c r="G56" s="50">
        <v>31803</v>
      </c>
    </row>
    <row r="57" spans="2:7" ht="15">
      <c r="B57" s="13" t="s">
        <v>6</v>
      </c>
      <c r="C57" s="32">
        <v>100464</v>
      </c>
      <c r="D57" s="33">
        <v>63631</v>
      </c>
      <c r="E57" s="33">
        <v>7654</v>
      </c>
      <c r="F57" s="40">
        <v>67</v>
      </c>
      <c r="G57" s="15">
        <v>29112</v>
      </c>
    </row>
    <row r="58" spans="2:7" ht="12.75">
      <c r="B58" s="13" t="s">
        <v>7</v>
      </c>
      <c r="C58" s="14">
        <v>168250</v>
      </c>
      <c r="D58" s="14">
        <v>129285</v>
      </c>
      <c r="E58" s="14">
        <v>7576</v>
      </c>
      <c r="F58" s="14">
        <v>1292</v>
      </c>
      <c r="G58" s="15">
        <v>30097</v>
      </c>
    </row>
    <row r="59" spans="2:7" ht="12.75">
      <c r="B59" s="13" t="s">
        <v>8</v>
      </c>
      <c r="C59" s="14">
        <v>114305</v>
      </c>
      <c r="D59" s="14">
        <v>82272</v>
      </c>
      <c r="E59" s="14">
        <v>6845</v>
      </c>
      <c r="F59" s="14">
        <v>480</v>
      </c>
      <c r="G59" s="15">
        <v>24708</v>
      </c>
    </row>
    <row r="60" spans="2:7" ht="12.75">
      <c r="B60" s="13" t="s">
        <v>9</v>
      </c>
      <c r="C60" s="14">
        <v>111181</v>
      </c>
      <c r="D60" s="14">
        <v>84035</v>
      </c>
      <c r="E60" s="14">
        <v>6269</v>
      </c>
      <c r="F60" s="14">
        <v>340</v>
      </c>
      <c r="G60" s="15">
        <v>20537</v>
      </c>
    </row>
    <row r="61" spans="2:7" ht="12.75">
      <c r="B61" s="13" t="s">
        <v>10</v>
      </c>
      <c r="C61" s="14">
        <v>155402</v>
      </c>
      <c r="D61" s="14">
        <v>129714</v>
      </c>
      <c r="E61" s="14">
        <v>6374</v>
      </c>
      <c r="F61" s="14">
        <v>270</v>
      </c>
      <c r="G61" s="15">
        <v>19044</v>
      </c>
    </row>
    <row r="62" spans="2:7" ht="12.75">
      <c r="B62" s="13" t="s">
        <v>11</v>
      </c>
      <c r="C62" s="14">
        <v>162643</v>
      </c>
      <c r="D62" s="14">
        <v>134270</v>
      </c>
      <c r="E62" s="14">
        <v>6266</v>
      </c>
      <c r="F62" s="14">
        <v>503</v>
      </c>
      <c r="G62" s="15">
        <v>21604</v>
      </c>
    </row>
    <row r="63" spans="2:7" ht="12.75">
      <c r="B63" s="13" t="s">
        <v>12</v>
      </c>
      <c r="C63" s="14">
        <v>150453</v>
      </c>
      <c r="D63" s="14">
        <v>116333</v>
      </c>
      <c r="E63" s="14">
        <v>5903</v>
      </c>
      <c r="F63" s="14">
        <v>1068</v>
      </c>
      <c r="G63" s="15">
        <v>27149</v>
      </c>
    </row>
    <row r="64" spans="2:7" ht="12.75">
      <c r="B64" s="13" t="s">
        <v>13</v>
      </c>
      <c r="C64" s="14">
        <v>179528</v>
      </c>
      <c r="D64" s="14">
        <v>144006</v>
      </c>
      <c r="E64" s="14">
        <v>5615</v>
      </c>
      <c r="F64" s="14">
        <v>515</v>
      </c>
      <c r="G64" s="15">
        <v>29392</v>
      </c>
    </row>
    <row r="65" spans="2:7" ht="12.75">
      <c r="B65" s="13" t="s">
        <v>14</v>
      </c>
      <c r="C65" s="14">
        <v>230033</v>
      </c>
      <c r="D65" s="14">
        <v>185564</v>
      </c>
      <c r="E65" s="14">
        <v>7338</v>
      </c>
      <c r="F65" s="14">
        <v>2241</v>
      </c>
      <c r="G65" s="15">
        <v>34890</v>
      </c>
    </row>
    <row r="66" spans="2:7" ht="12.75">
      <c r="B66" s="13" t="s">
        <v>15</v>
      </c>
      <c r="C66" s="14">
        <v>228544</v>
      </c>
      <c r="D66" s="14">
        <v>178573</v>
      </c>
      <c r="E66" s="14">
        <v>7199</v>
      </c>
      <c r="F66" s="14">
        <v>1836</v>
      </c>
      <c r="G66" s="15">
        <v>40936</v>
      </c>
    </row>
    <row r="67" spans="2:7" ht="13.5" thickBot="1">
      <c r="B67" s="13" t="s">
        <v>16</v>
      </c>
      <c r="C67" s="14">
        <v>213833</v>
      </c>
      <c r="D67" s="14">
        <v>163676</v>
      </c>
      <c r="E67" s="14">
        <v>6941</v>
      </c>
      <c r="F67" s="14">
        <v>1161</v>
      </c>
      <c r="G67" s="15">
        <v>42055</v>
      </c>
    </row>
    <row r="68" spans="2:7" ht="15" thickBot="1">
      <c r="B68" s="56" t="s">
        <v>46</v>
      </c>
      <c r="C68" s="49"/>
      <c r="D68" s="49"/>
      <c r="E68" s="49"/>
      <c r="F68" s="49"/>
      <c r="G68" s="50"/>
    </row>
    <row r="69" spans="2:18" ht="15">
      <c r="B69" s="41" t="s">
        <v>5</v>
      </c>
      <c r="C69" s="45">
        <v>163251</v>
      </c>
      <c r="D69" s="46">
        <v>112681</v>
      </c>
      <c r="E69" s="46">
        <v>6885</v>
      </c>
      <c r="F69" s="47">
        <v>892</v>
      </c>
      <c r="G69" s="50">
        <v>42793</v>
      </c>
      <c r="N69" s="95"/>
      <c r="O69" s="95"/>
      <c r="P69" s="95"/>
      <c r="Q69" s="95"/>
      <c r="R69" s="95"/>
    </row>
    <row r="70" spans="2:18" ht="15">
      <c r="B70" s="13" t="s">
        <v>6</v>
      </c>
      <c r="C70" s="32">
        <v>120421</v>
      </c>
      <c r="D70" s="33">
        <v>76729</v>
      </c>
      <c r="E70" s="33">
        <v>6515</v>
      </c>
      <c r="F70" s="40">
        <v>730</v>
      </c>
      <c r="G70" s="15">
        <v>36447</v>
      </c>
      <c r="N70" s="95"/>
      <c r="O70" s="95"/>
      <c r="P70" s="95"/>
      <c r="Q70" s="95"/>
      <c r="R70" s="95"/>
    </row>
    <row r="71" spans="2:18" ht="15">
      <c r="B71" s="13" t="s">
        <v>7</v>
      </c>
      <c r="C71" s="32">
        <v>162893</v>
      </c>
      <c r="D71" s="33">
        <v>119780</v>
      </c>
      <c r="E71" s="33">
        <v>6563</v>
      </c>
      <c r="F71" s="40">
        <v>0</v>
      </c>
      <c r="G71" s="15">
        <v>36550</v>
      </c>
      <c r="N71" s="95"/>
      <c r="O71" s="95"/>
      <c r="P71" s="95"/>
      <c r="Q71" s="95"/>
      <c r="R71" s="95"/>
    </row>
    <row r="72" spans="2:18" ht="15">
      <c r="B72" s="13" t="s">
        <v>8</v>
      </c>
      <c r="C72" s="32">
        <v>123963</v>
      </c>
      <c r="D72" s="33">
        <v>90973</v>
      </c>
      <c r="E72" s="33">
        <v>5410</v>
      </c>
      <c r="F72" s="40">
        <v>281</v>
      </c>
      <c r="G72" s="15">
        <v>27299</v>
      </c>
      <c r="N72" s="95"/>
      <c r="O72" s="95"/>
      <c r="P72" s="95"/>
      <c r="Q72" s="95"/>
      <c r="R72" s="95"/>
    </row>
    <row r="73" spans="2:18" ht="15">
      <c r="B73" s="13" t="s">
        <v>9</v>
      </c>
      <c r="C73" s="32">
        <v>133669</v>
      </c>
      <c r="D73" s="33">
        <v>107375</v>
      </c>
      <c r="E73" s="33">
        <v>4968</v>
      </c>
      <c r="F73" s="40">
        <v>22</v>
      </c>
      <c r="G73" s="15">
        <v>21304</v>
      </c>
      <c r="N73" s="95"/>
      <c r="O73" s="95"/>
      <c r="P73" s="95"/>
      <c r="Q73" s="95"/>
      <c r="R73" s="95"/>
    </row>
    <row r="74" spans="2:18" ht="15">
      <c r="B74" s="13" t="s">
        <v>10</v>
      </c>
      <c r="C74" s="32">
        <v>179439</v>
      </c>
      <c r="D74" s="33">
        <v>152876</v>
      </c>
      <c r="E74" s="33">
        <v>4616</v>
      </c>
      <c r="F74" s="40">
        <v>1</v>
      </c>
      <c r="G74" s="15">
        <v>21946</v>
      </c>
      <c r="N74" s="95"/>
      <c r="O74" s="95"/>
      <c r="P74" s="95"/>
      <c r="Q74" s="95"/>
      <c r="R74" s="95"/>
    </row>
    <row r="75" spans="2:18" ht="15">
      <c r="B75" s="13" t="s">
        <v>11</v>
      </c>
      <c r="C75" s="32">
        <v>208678</v>
      </c>
      <c r="D75" s="33">
        <v>181173</v>
      </c>
      <c r="E75" s="33">
        <v>4551</v>
      </c>
      <c r="F75" s="40">
        <v>0</v>
      </c>
      <c r="G75" s="15">
        <v>22954</v>
      </c>
      <c r="N75" s="95"/>
      <c r="O75" s="95"/>
      <c r="P75" s="95"/>
      <c r="Q75" s="95"/>
      <c r="R75" s="95"/>
    </row>
    <row r="76" spans="2:18" ht="15">
      <c r="B76" s="13" t="s">
        <v>12</v>
      </c>
      <c r="C76" s="32">
        <v>241930</v>
      </c>
      <c r="D76" s="33">
        <v>206351</v>
      </c>
      <c r="E76" s="33">
        <v>4466</v>
      </c>
      <c r="F76" s="40">
        <v>6</v>
      </c>
      <c r="G76" s="15">
        <v>31107</v>
      </c>
      <c r="N76" s="95"/>
      <c r="O76" s="95"/>
      <c r="P76" s="95"/>
      <c r="Q76" s="95"/>
      <c r="R76" s="95"/>
    </row>
    <row r="77" spans="2:18" ht="15">
      <c r="B77" s="13" t="s">
        <v>13</v>
      </c>
      <c r="C77" s="32">
        <v>144867</v>
      </c>
      <c r="D77" s="33">
        <v>105431</v>
      </c>
      <c r="E77" s="33">
        <v>4300</v>
      </c>
      <c r="F77" s="40">
        <v>5</v>
      </c>
      <c r="G77" s="15">
        <v>35131</v>
      </c>
      <c r="N77" s="95"/>
      <c r="O77" s="95"/>
      <c r="P77" s="95"/>
      <c r="Q77" s="95"/>
      <c r="R77" s="95"/>
    </row>
    <row r="78" spans="2:18" ht="15">
      <c r="B78" s="13" t="s">
        <v>14</v>
      </c>
      <c r="C78" s="32">
        <v>244899</v>
      </c>
      <c r="D78" s="33">
        <v>198887</v>
      </c>
      <c r="E78" s="33">
        <v>4727</v>
      </c>
      <c r="F78" s="40">
        <v>4</v>
      </c>
      <c r="G78" s="15">
        <v>41281</v>
      </c>
      <c r="N78" s="95"/>
      <c r="O78" s="95"/>
      <c r="P78" s="95"/>
      <c r="Q78" s="95"/>
      <c r="R78" s="95"/>
    </row>
    <row r="79" spans="2:18" ht="15">
      <c r="B79" s="13" t="s">
        <v>15</v>
      </c>
      <c r="C79" s="32">
        <v>234158</v>
      </c>
      <c r="D79" s="33">
        <v>183543</v>
      </c>
      <c r="E79" s="33">
        <v>4612</v>
      </c>
      <c r="F79" s="40">
        <v>2</v>
      </c>
      <c r="G79" s="15">
        <v>46001</v>
      </c>
      <c r="N79" s="95"/>
      <c r="O79" s="95"/>
      <c r="P79" s="95"/>
      <c r="Q79" s="95"/>
      <c r="R79" s="95"/>
    </row>
    <row r="80" spans="2:18" ht="15.75" thickBot="1">
      <c r="B80" s="16" t="s">
        <v>16</v>
      </c>
      <c r="C80" s="44">
        <v>223764</v>
      </c>
      <c r="D80" s="58">
        <v>170090</v>
      </c>
      <c r="E80" s="58">
        <v>4442</v>
      </c>
      <c r="F80" s="59">
        <v>242</v>
      </c>
      <c r="G80" s="18">
        <v>48990</v>
      </c>
      <c r="N80" s="95"/>
      <c r="O80" s="95"/>
      <c r="P80" s="95"/>
      <c r="Q80" s="95"/>
      <c r="R80" s="95"/>
    </row>
    <row r="81" spans="2:18" ht="15" thickBot="1">
      <c r="B81" s="56" t="s">
        <v>41</v>
      </c>
      <c r="C81" s="49"/>
      <c r="D81" s="49"/>
      <c r="E81" s="49"/>
      <c r="F81" s="49"/>
      <c r="G81" s="50"/>
      <c r="N81" s="95"/>
      <c r="O81" s="95"/>
      <c r="P81" s="95"/>
      <c r="Q81" s="95"/>
      <c r="R81" s="95"/>
    </row>
    <row r="82" spans="2:18" ht="15">
      <c r="B82" s="41" t="s">
        <v>5</v>
      </c>
      <c r="C82" s="45">
        <v>138758</v>
      </c>
      <c r="D82" s="46">
        <v>88009</v>
      </c>
      <c r="E82" s="46">
        <v>4625</v>
      </c>
      <c r="F82" s="47">
        <v>0</v>
      </c>
      <c r="G82" s="50">
        <v>46124</v>
      </c>
      <c r="N82" s="95"/>
      <c r="O82" s="95"/>
      <c r="P82" s="95"/>
      <c r="Q82" s="95"/>
      <c r="R82" s="95"/>
    </row>
    <row r="83" spans="2:18" ht="15">
      <c r="B83" s="13" t="s">
        <v>6</v>
      </c>
      <c r="C83" s="32">
        <v>169222</v>
      </c>
      <c r="D83" s="33">
        <v>123660</v>
      </c>
      <c r="E83" s="33">
        <v>4063</v>
      </c>
      <c r="F83" s="33">
        <v>770</v>
      </c>
      <c r="G83" s="93">
        <v>40729</v>
      </c>
      <c r="N83" s="95"/>
      <c r="O83" s="95"/>
      <c r="P83" s="95"/>
      <c r="Q83" s="95"/>
      <c r="R83" s="95"/>
    </row>
    <row r="84" spans="2:18" ht="15">
      <c r="B84" s="13" t="s">
        <v>7</v>
      </c>
      <c r="C84" s="32">
        <v>139720</v>
      </c>
      <c r="D84" s="33">
        <v>90730</v>
      </c>
      <c r="E84" s="33">
        <v>4002</v>
      </c>
      <c r="F84" s="33">
        <v>5714</v>
      </c>
      <c r="G84" s="93">
        <v>39274</v>
      </c>
      <c r="N84" s="95"/>
      <c r="O84" s="95"/>
      <c r="P84" s="95"/>
      <c r="Q84" s="95"/>
      <c r="R84" s="95"/>
    </row>
    <row r="85" spans="2:18" ht="15">
      <c r="B85" s="13" t="s">
        <v>8</v>
      </c>
      <c r="C85" s="32">
        <v>120243</v>
      </c>
      <c r="D85" s="33">
        <v>85694</v>
      </c>
      <c r="E85" s="33">
        <v>3513</v>
      </c>
      <c r="F85" s="33">
        <v>241</v>
      </c>
      <c r="G85" s="93">
        <v>30795</v>
      </c>
      <c r="N85" s="95"/>
      <c r="O85" s="95"/>
      <c r="P85" s="95"/>
      <c r="Q85" s="95"/>
      <c r="R85" s="95"/>
    </row>
    <row r="86" spans="2:18" ht="15">
      <c r="B86" s="13" t="s">
        <v>9</v>
      </c>
      <c r="C86" s="32">
        <v>139061</v>
      </c>
      <c r="D86" s="33">
        <v>108746</v>
      </c>
      <c r="E86" s="33">
        <v>3026</v>
      </c>
      <c r="F86" s="33">
        <v>1286</v>
      </c>
      <c r="G86" s="93">
        <v>26003</v>
      </c>
      <c r="N86" s="95"/>
      <c r="O86" s="95"/>
      <c r="P86" s="95"/>
      <c r="Q86" s="95"/>
      <c r="R86" s="95"/>
    </row>
    <row r="87" spans="2:18" ht="15.75" thickBot="1">
      <c r="B87" s="16" t="s">
        <v>10</v>
      </c>
      <c r="C87" s="44">
        <v>136454</v>
      </c>
      <c r="D87" s="58">
        <v>112014</v>
      </c>
      <c r="E87" s="58">
        <v>2456</v>
      </c>
      <c r="F87" s="58">
        <v>1429</v>
      </c>
      <c r="G87" s="92">
        <v>20555</v>
      </c>
      <c r="N87" s="95"/>
      <c r="O87" s="95"/>
      <c r="P87" s="95"/>
      <c r="Q87" s="95"/>
      <c r="R87" s="95"/>
    </row>
    <row r="88" spans="2:6" ht="12.75">
      <c r="B88" s="9" t="s">
        <v>17</v>
      </c>
      <c r="C88" s="9"/>
      <c r="D88" s="94"/>
      <c r="E88" s="9"/>
      <c r="F88" s="9"/>
    </row>
    <row r="89" spans="2:6" ht="12.75">
      <c r="B89" s="9"/>
      <c r="C89" s="9"/>
      <c r="D89" s="9"/>
      <c r="E89" s="9"/>
      <c r="F89" s="9"/>
    </row>
    <row r="90" spans="2:7" ht="12.75" customHeight="1">
      <c r="B90" s="102" t="s">
        <v>35</v>
      </c>
      <c r="C90" s="103"/>
      <c r="D90" s="103"/>
      <c r="E90" s="103"/>
      <c r="F90" s="103"/>
      <c r="G90" s="103"/>
    </row>
    <row r="91" spans="2:7" ht="12.75">
      <c r="B91" s="103"/>
      <c r="C91" s="103"/>
      <c r="D91" s="103"/>
      <c r="E91" s="103"/>
      <c r="F91" s="103"/>
      <c r="G91" s="103"/>
    </row>
    <row r="92" spans="2:7" ht="12.75">
      <c r="B92" s="103"/>
      <c r="C92" s="103"/>
      <c r="D92" s="103"/>
      <c r="E92" s="103"/>
      <c r="F92" s="103"/>
      <c r="G92" s="103"/>
    </row>
    <row r="93" spans="2:7" ht="12.75">
      <c r="B93" s="103"/>
      <c r="C93" s="103"/>
      <c r="D93" s="103"/>
      <c r="E93" s="103"/>
      <c r="F93" s="103"/>
      <c r="G93" s="103"/>
    </row>
    <row r="94" spans="2:7" ht="12.75">
      <c r="B94" s="103"/>
      <c r="C94" s="103"/>
      <c r="D94" s="103"/>
      <c r="E94" s="103"/>
      <c r="F94" s="103"/>
      <c r="G94" s="103"/>
    </row>
    <row r="95" spans="2:7" ht="12.75">
      <c r="B95" s="103"/>
      <c r="C95" s="103"/>
      <c r="D95" s="103"/>
      <c r="E95" s="103"/>
      <c r="F95" s="103"/>
      <c r="G95" s="103"/>
    </row>
    <row r="96" spans="3:7" ht="12.75">
      <c r="C96" s="79"/>
      <c r="D96" s="79"/>
      <c r="E96" s="79"/>
      <c r="F96" s="79"/>
      <c r="G96" s="79"/>
    </row>
  </sheetData>
  <sheetProtection/>
  <mergeCells count="10">
    <mergeCell ref="B5:G5"/>
    <mergeCell ref="G8:G9"/>
    <mergeCell ref="B90:G95"/>
    <mergeCell ref="B6:D6"/>
    <mergeCell ref="B7:B9"/>
    <mergeCell ref="C7:C9"/>
    <mergeCell ref="D7:F7"/>
    <mergeCell ref="D8:D9"/>
    <mergeCell ref="E8:E9"/>
    <mergeCell ref="F8:F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08"/>
  <sheetViews>
    <sheetView zoomScale="106" zoomScaleNormal="106" zoomScalePageLayoutView="0" workbookViewId="0" topLeftCell="A88">
      <selection activeCell="F108" sqref="F108"/>
    </sheetView>
  </sheetViews>
  <sheetFormatPr defaultColWidth="8.8515625" defaultRowHeight="12.75" customHeight="1"/>
  <cols>
    <col min="1" max="1" width="5.00390625" style="11" customWidth="1"/>
    <col min="2" max="2" width="3.140625" style="11" customWidth="1"/>
    <col min="3" max="3" width="13.140625" style="65" customWidth="1"/>
    <col min="4" max="4" width="12.140625" style="65" customWidth="1"/>
    <col min="5" max="5" width="11.7109375" style="9" customWidth="1"/>
    <col min="6" max="6" width="10.7109375" style="64" customWidth="1"/>
    <col min="7" max="7" width="11.140625" style="64" customWidth="1"/>
    <col min="8" max="8" width="10.140625" style="11" customWidth="1"/>
    <col min="9" max="9" width="11.7109375" style="11" customWidth="1"/>
    <col min="10" max="10" width="10.140625" style="11" customWidth="1"/>
    <col min="11" max="16384" width="8.8515625" style="11" customWidth="1"/>
  </cols>
  <sheetData>
    <row r="1" ht="12.75" customHeight="1">
      <c r="D1" s="11"/>
    </row>
    <row r="2" spans="3:6" ht="12.75" customHeight="1">
      <c r="C2" s="118" t="s">
        <v>31</v>
      </c>
      <c r="D2" s="118"/>
      <c r="E2" s="118"/>
      <c r="F2" s="118"/>
    </row>
    <row r="3" spans="3:6" ht="12.75" customHeight="1">
      <c r="C3" s="118" t="s">
        <v>32</v>
      </c>
      <c r="D3" s="118"/>
      <c r="E3" s="118"/>
      <c r="F3" s="118"/>
    </row>
    <row r="4" spans="2:4" ht="12.75" customHeight="1">
      <c r="B4" s="64"/>
      <c r="D4" s="64"/>
    </row>
    <row r="5" spans="2:4" ht="12.75" customHeight="1">
      <c r="B5" s="64"/>
      <c r="D5" s="64"/>
    </row>
    <row r="6" spans="5:7" ht="12.75" customHeight="1">
      <c r="E6" s="66"/>
      <c r="F6" s="66"/>
      <c r="G6" s="66"/>
    </row>
    <row r="7" spans="3:10" ht="27.75" customHeight="1">
      <c r="C7" s="119" t="s">
        <v>44</v>
      </c>
      <c r="D7" s="119"/>
      <c r="E7" s="119"/>
      <c r="F7" s="119"/>
      <c r="G7" s="119"/>
      <c r="H7" s="119"/>
      <c r="I7" s="119"/>
      <c r="J7" s="119"/>
    </row>
    <row r="8" spans="3:7" ht="12.75" customHeight="1" thickBot="1">
      <c r="C8" s="67"/>
      <c r="D8" s="67"/>
      <c r="E8" s="67"/>
      <c r="F8" s="67"/>
      <c r="G8" s="67"/>
    </row>
    <row r="9" spans="3:10" ht="15.75" customHeight="1">
      <c r="C9" s="123" t="s">
        <v>18</v>
      </c>
      <c r="D9" s="120" t="s">
        <v>0</v>
      </c>
      <c r="E9" s="126" t="s">
        <v>26</v>
      </c>
      <c r="F9" s="126"/>
      <c r="G9" s="126"/>
      <c r="H9" s="126"/>
      <c r="I9" s="126"/>
      <c r="J9" s="127"/>
    </row>
    <row r="10" spans="3:12" s="68" customFormat="1" ht="12.75" customHeight="1">
      <c r="C10" s="124"/>
      <c r="D10" s="121"/>
      <c r="E10" s="114" t="s">
        <v>1</v>
      </c>
      <c r="F10" s="114" t="s">
        <v>2</v>
      </c>
      <c r="G10" s="114" t="s">
        <v>3</v>
      </c>
      <c r="H10" s="114" t="s">
        <v>27</v>
      </c>
      <c r="I10" s="114" t="s">
        <v>4</v>
      </c>
      <c r="J10" s="116" t="s">
        <v>37</v>
      </c>
      <c r="K10" s="64"/>
      <c r="L10" s="64"/>
    </row>
    <row r="11" spans="3:12" s="68" customFormat="1" ht="12.75" customHeight="1" thickBot="1">
      <c r="C11" s="125"/>
      <c r="D11" s="122"/>
      <c r="E11" s="115"/>
      <c r="F11" s="115"/>
      <c r="G11" s="115"/>
      <c r="H11" s="115"/>
      <c r="I11" s="115"/>
      <c r="J11" s="117"/>
      <c r="K11" s="64"/>
      <c r="L11" s="64"/>
    </row>
    <row r="12" spans="3:12" s="68" customFormat="1" ht="12.75" customHeight="1">
      <c r="C12" s="56">
        <v>2014</v>
      </c>
      <c r="D12" s="69">
        <v>1513522</v>
      </c>
      <c r="E12" s="69">
        <v>416243</v>
      </c>
      <c r="F12" s="69">
        <v>228977</v>
      </c>
      <c r="G12" s="69">
        <v>382315</v>
      </c>
      <c r="H12" s="69">
        <v>133430</v>
      </c>
      <c r="I12" s="69">
        <v>138625</v>
      </c>
      <c r="J12" s="70">
        <v>213932</v>
      </c>
      <c r="K12" s="64"/>
      <c r="L12" s="64"/>
    </row>
    <row r="13" spans="3:12" s="68" customFormat="1" ht="12.75" customHeight="1">
      <c r="C13" s="71">
        <v>2015</v>
      </c>
      <c r="D13" s="72">
        <v>1548136</v>
      </c>
      <c r="E13" s="72">
        <v>428753</v>
      </c>
      <c r="F13" s="72">
        <v>238865</v>
      </c>
      <c r="G13" s="72">
        <v>408236</v>
      </c>
      <c r="H13" s="72">
        <v>134625</v>
      </c>
      <c r="I13" s="72">
        <v>129913</v>
      </c>
      <c r="J13" s="73">
        <v>207744</v>
      </c>
      <c r="K13" s="64"/>
      <c r="L13" s="64"/>
    </row>
    <row r="14" spans="3:12" s="68" customFormat="1" ht="12.75" customHeight="1">
      <c r="C14" s="71">
        <v>2016</v>
      </c>
      <c r="D14" s="72">
        <v>1873443</v>
      </c>
      <c r="E14" s="72">
        <v>449866</v>
      </c>
      <c r="F14" s="72">
        <v>232977</v>
      </c>
      <c r="G14" s="72">
        <v>714824</v>
      </c>
      <c r="H14" s="72">
        <v>141379</v>
      </c>
      <c r="I14" s="72">
        <v>125055</v>
      </c>
      <c r="J14" s="73">
        <v>209342</v>
      </c>
      <c r="K14" s="64"/>
      <c r="L14" s="64"/>
    </row>
    <row r="15" spans="3:12" s="68" customFormat="1" ht="12.75" customHeight="1">
      <c r="C15" s="71">
        <v>2017</v>
      </c>
      <c r="D15" s="72">
        <f>+SUM(E15:J15)</f>
        <v>1739530</v>
      </c>
      <c r="E15" s="72">
        <f aca="true" t="shared" si="0" ref="E15:J15">+SUM(E59:E70)</f>
        <v>460852</v>
      </c>
      <c r="F15" s="72">
        <f t="shared" si="0"/>
        <v>216919</v>
      </c>
      <c r="G15" s="72">
        <f t="shared" si="0"/>
        <v>572980</v>
      </c>
      <c r="H15" s="72">
        <f t="shared" si="0"/>
        <v>137551</v>
      </c>
      <c r="I15" s="72">
        <f t="shared" si="0"/>
        <v>116786</v>
      </c>
      <c r="J15" s="73">
        <f t="shared" si="0"/>
        <v>234442</v>
      </c>
      <c r="K15" s="64"/>
      <c r="L15" s="64"/>
    </row>
    <row r="16" spans="3:12" s="68" customFormat="1" ht="12.75" customHeight="1">
      <c r="C16" s="71">
        <v>2018</v>
      </c>
      <c r="D16" s="72">
        <f aca="true" t="shared" si="1" ref="D16:J16">SUM(D72:D83)</f>
        <v>1663692</v>
      </c>
      <c r="E16" s="72">
        <f t="shared" si="1"/>
        <v>499233</v>
      </c>
      <c r="F16" s="72">
        <f t="shared" si="1"/>
        <v>202329</v>
      </c>
      <c r="G16" s="72">
        <f t="shared" si="1"/>
        <v>433195</v>
      </c>
      <c r="H16" s="72">
        <f t="shared" si="1"/>
        <v>124430</v>
      </c>
      <c r="I16" s="72">
        <f t="shared" si="1"/>
        <v>123910</v>
      </c>
      <c r="J16" s="73">
        <f t="shared" si="1"/>
        <v>280595</v>
      </c>
      <c r="K16" s="64"/>
      <c r="L16" s="64"/>
    </row>
    <row r="17" spans="3:12" s="68" customFormat="1" ht="12.75" customHeight="1">
      <c r="C17" s="71" t="s">
        <v>38</v>
      </c>
      <c r="D17" s="72">
        <f>SUM(D85:D96)</f>
        <v>1576022</v>
      </c>
      <c r="E17" s="72">
        <f aca="true" t="shared" si="2" ref="E17:J17">SUM(E85:E96)</f>
        <v>491148</v>
      </c>
      <c r="F17" s="72">
        <f t="shared" si="2"/>
        <v>183635</v>
      </c>
      <c r="G17" s="72">
        <f t="shared" si="2"/>
        <v>293476</v>
      </c>
      <c r="H17" s="72">
        <f t="shared" si="2"/>
        <v>137004</v>
      </c>
      <c r="I17" s="72">
        <f t="shared" si="2"/>
        <v>111669</v>
      </c>
      <c r="J17" s="73">
        <f t="shared" si="2"/>
        <v>359090</v>
      </c>
      <c r="K17" s="64"/>
      <c r="L17" s="64"/>
    </row>
    <row r="18" spans="2:10" s="9" customFormat="1" ht="12.75" customHeight="1" thickBot="1">
      <c r="B18" s="11"/>
      <c r="C18" s="74"/>
      <c r="D18" s="22"/>
      <c r="E18" s="22"/>
      <c r="F18" s="22"/>
      <c r="G18" s="22"/>
      <c r="H18" s="22"/>
      <c r="I18" s="22"/>
      <c r="J18" s="23"/>
    </row>
    <row r="19" spans="2:10" s="64" customFormat="1" ht="12.75" customHeight="1" thickBot="1">
      <c r="B19" s="11"/>
      <c r="C19" s="75">
        <v>2014</v>
      </c>
      <c r="D19" s="76"/>
      <c r="E19" s="76"/>
      <c r="F19" s="76"/>
      <c r="G19" s="76"/>
      <c r="H19" s="76"/>
      <c r="I19" s="76"/>
      <c r="J19" s="77"/>
    </row>
    <row r="20" spans="2:10" s="64" customFormat="1" ht="12.75" customHeight="1">
      <c r="B20" s="11"/>
      <c r="C20" s="41" t="s">
        <v>5</v>
      </c>
      <c r="D20" s="24">
        <v>138315</v>
      </c>
      <c r="E20" s="24">
        <v>36010</v>
      </c>
      <c r="F20" s="24">
        <v>18956</v>
      </c>
      <c r="G20" s="24">
        <v>37930</v>
      </c>
      <c r="H20" s="24">
        <v>17141</v>
      </c>
      <c r="I20" s="24">
        <v>10349</v>
      </c>
      <c r="J20" s="25">
        <v>17929</v>
      </c>
    </row>
    <row r="21" spans="2:10" s="64" customFormat="1" ht="12.75" customHeight="1">
      <c r="B21" s="11"/>
      <c r="C21" s="13" t="s">
        <v>6</v>
      </c>
      <c r="D21" s="26">
        <v>126202</v>
      </c>
      <c r="E21" s="26">
        <v>32637</v>
      </c>
      <c r="F21" s="26">
        <v>18075</v>
      </c>
      <c r="G21" s="26">
        <v>34755</v>
      </c>
      <c r="H21" s="26">
        <v>14829</v>
      </c>
      <c r="I21" s="26">
        <v>9681</v>
      </c>
      <c r="J21" s="27">
        <v>16225</v>
      </c>
    </row>
    <row r="22" spans="2:10" s="64" customFormat="1" ht="12.75" customHeight="1">
      <c r="B22" s="11"/>
      <c r="C22" s="13" t="s">
        <v>7</v>
      </c>
      <c r="D22" s="26">
        <v>127961</v>
      </c>
      <c r="E22" s="26">
        <v>34945</v>
      </c>
      <c r="F22" s="26">
        <v>17565</v>
      </c>
      <c r="G22" s="26">
        <v>34061</v>
      </c>
      <c r="H22" s="26">
        <v>14443</v>
      </c>
      <c r="I22" s="26">
        <v>11176</v>
      </c>
      <c r="J22" s="27">
        <v>15771</v>
      </c>
    </row>
    <row r="23" spans="2:10" s="64" customFormat="1" ht="12.75" customHeight="1">
      <c r="B23" s="11"/>
      <c r="C23" s="13" t="s">
        <v>8</v>
      </c>
      <c r="D23" s="26">
        <v>120395</v>
      </c>
      <c r="E23" s="26">
        <v>32521</v>
      </c>
      <c r="F23" s="26">
        <v>17913</v>
      </c>
      <c r="G23" s="26">
        <v>31949</v>
      </c>
      <c r="H23" s="26">
        <v>9835</v>
      </c>
      <c r="I23" s="26">
        <v>11247</v>
      </c>
      <c r="J23" s="27">
        <v>16930</v>
      </c>
    </row>
    <row r="24" spans="2:10" s="64" customFormat="1" ht="12.75" customHeight="1">
      <c r="B24" s="11"/>
      <c r="C24" s="13" t="s">
        <v>9</v>
      </c>
      <c r="D24" s="26">
        <v>126294</v>
      </c>
      <c r="E24" s="26">
        <v>34663</v>
      </c>
      <c r="F24" s="26">
        <v>19045</v>
      </c>
      <c r="G24" s="26">
        <v>33615</v>
      </c>
      <c r="H24" s="26">
        <v>8953</v>
      </c>
      <c r="I24" s="26">
        <v>11823</v>
      </c>
      <c r="J24" s="27">
        <v>18195</v>
      </c>
    </row>
    <row r="25" spans="2:10" s="64" customFormat="1" ht="12.75" customHeight="1">
      <c r="B25" s="11"/>
      <c r="C25" s="13" t="s">
        <v>10</v>
      </c>
      <c r="D25" s="26">
        <v>118133</v>
      </c>
      <c r="E25" s="26">
        <v>34958</v>
      </c>
      <c r="F25" s="26">
        <v>18202</v>
      </c>
      <c r="G25" s="26">
        <v>29290</v>
      </c>
      <c r="H25" s="26">
        <v>5066</v>
      </c>
      <c r="I25" s="26">
        <v>12879</v>
      </c>
      <c r="J25" s="27">
        <v>17738</v>
      </c>
    </row>
    <row r="26" spans="2:10" s="64" customFormat="1" ht="12.75" customHeight="1">
      <c r="B26" s="11"/>
      <c r="C26" s="13" t="s">
        <v>11</v>
      </c>
      <c r="D26" s="26">
        <v>124736</v>
      </c>
      <c r="E26" s="26">
        <v>37572</v>
      </c>
      <c r="F26" s="26">
        <v>19584</v>
      </c>
      <c r="G26" s="26">
        <v>30916</v>
      </c>
      <c r="H26" s="26">
        <v>5954</v>
      </c>
      <c r="I26" s="26">
        <v>12583</v>
      </c>
      <c r="J26" s="27">
        <v>18127</v>
      </c>
    </row>
    <row r="27" spans="2:10" s="64" customFormat="1" ht="12.75" customHeight="1">
      <c r="B27" s="11"/>
      <c r="C27" s="13" t="s">
        <v>12</v>
      </c>
      <c r="D27" s="26">
        <v>122020</v>
      </c>
      <c r="E27" s="26">
        <v>36493</v>
      </c>
      <c r="F27" s="26">
        <v>18948</v>
      </c>
      <c r="G27" s="26">
        <v>30098</v>
      </c>
      <c r="H27" s="26">
        <v>8084</v>
      </c>
      <c r="I27" s="26">
        <v>10854</v>
      </c>
      <c r="J27" s="27">
        <v>17543</v>
      </c>
    </row>
    <row r="28" spans="2:10" s="64" customFormat="1" ht="12.75" customHeight="1">
      <c r="B28" s="11"/>
      <c r="C28" s="13" t="s">
        <v>13</v>
      </c>
      <c r="D28" s="26">
        <v>116152</v>
      </c>
      <c r="E28" s="26">
        <v>34225</v>
      </c>
      <c r="F28" s="26">
        <v>17948</v>
      </c>
      <c r="G28" s="26">
        <v>28891</v>
      </c>
      <c r="H28" s="26">
        <v>8268</v>
      </c>
      <c r="I28" s="26">
        <v>10591</v>
      </c>
      <c r="J28" s="27">
        <v>16229</v>
      </c>
    </row>
    <row r="29" spans="2:10" s="64" customFormat="1" ht="12.75" customHeight="1">
      <c r="B29" s="11"/>
      <c r="C29" s="13" t="s">
        <v>14</v>
      </c>
      <c r="D29" s="26">
        <v>128787</v>
      </c>
      <c r="E29" s="26">
        <v>34591</v>
      </c>
      <c r="F29" s="26">
        <v>20153</v>
      </c>
      <c r="G29" s="26">
        <v>31439</v>
      </c>
      <c r="H29" s="26">
        <v>12179</v>
      </c>
      <c r="I29" s="26">
        <v>12505</v>
      </c>
      <c r="J29" s="27">
        <v>17920</v>
      </c>
    </row>
    <row r="30" spans="2:10" s="64" customFormat="1" ht="12.75" customHeight="1">
      <c r="B30" s="11"/>
      <c r="C30" s="13" t="s">
        <v>15</v>
      </c>
      <c r="D30" s="26">
        <v>130423</v>
      </c>
      <c r="E30" s="26">
        <v>32936</v>
      </c>
      <c r="F30" s="26">
        <v>19674</v>
      </c>
      <c r="G30" s="26">
        <v>29663</v>
      </c>
      <c r="H30" s="26">
        <v>13737</v>
      </c>
      <c r="I30" s="26">
        <v>12368</v>
      </c>
      <c r="J30" s="27">
        <v>22045</v>
      </c>
    </row>
    <row r="31" spans="2:10" s="64" customFormat="1" ht="12.75" customHeight="1" thickBot="1">
      <c r="B31" s="11"/>
      <c r="C31" s="16" t="s">
        <v>16</v>
      </c>
      <c r="D31" s="22">
        <v>134104</v>
      </c>
      <c r="E31" s="22">
        <v>34692</v>
      </c>
      <c r="F31" s="22">
        <v>22914</v>
      </c>
      <c r="G31" s="22">
        <v>29708</v>
      </c>
      <c r="H31" s="22">
        <v>14941</v>
      </c>
      <c r="I31" s="22">
        <v>12569</v>
      </c>
      <c r="J31" s="23">
        <v>19280</v>
      </c>
    </row>
    <row r="32" spans="2:10" s="64" customFormat="1" ht="12.75" customHeight="1" thickBot="1">
      <c r="B32" s="11"/>
      <c r="C32" s="75">
        <v>2015</v>
      </c>
      <c r="D32" s="28"/>
      <c r="E32" s="28"/>
      <c r="F32" s="28"/>
      <c r="G32" s="28"/>
      <c r="H32" s="28"/>
      <c r="I32" s="28"/>
      <c r="J32" s="29"/>
    </row>
    <row r="33" spans="2:10" s="64" customFormat="1" ht="12.75" customHeight="1">
      <c r="B33" s="11"/>
      <c r="C33" s="41" t="s">
        <v>5</v>
      </c>
      <c r="D33" s="24">
        <v>137615</v>
      </c>
      <c r="E33" s="24">
        <v>36051</v>
      </c>
      <c r="F33" s="24">
        <v>20684</v>
      </c>
      <c r="G33" s="24">
        <v>37785</v>
      </c>
      <c r="H33" s="24">
        <v>14988</v>
      </c>
      <c r="I33" s="24">
        <v>9935</v>
      </c>
      <c r="J33" s="25">
        <v>18172</v>
      </c>
    </row>
    <row r="34" spans="2:10" s="64" customFormat="1" ht="12.75" customHeight="1">
      <c r="B34" s="11"/>
      <c r="C34" s="13" t="s">
        <v>6</v>
      </c>
      <c r="D34" s="26">
        <v>127392</v>
      </c>
      <c r="E34" s="26">
        <v>33946</v>
      </c>
      <c r="F34" s="26">
        <v>20607</v>
      </c>
      <c r="G34" s="26">
        <v>33884</v>
      </c>
      <c r="H34" s="26">
        <v>14056</v>
      </c>
      <c r="I34" s="26">
        <v>8987</v>
      </c>
      <c r="J34" s="27">
        <v>15912</v>
      </c>
    </row>
    <row r="35" spans="2:10" s="64" customFormat="1" ht="12.75" customHeight="1">
      <c r="B35" s="11"/>
      <c r="C35" s="13" t="s">
        <v>7</v>
      </c>
      <c r="D35" s="26">
        <v>128858</v>
      </c>
      <c r="E35" s="26">
        <v>37072</v>
      </c>
      <c r="F35" s="26">
        <v>19719</v>
      </c>
      <c r="G35" s="26">
        <v>32747</v>
      </c>
      <c r="H35" s="26">
        <v>14230</v>
      </c>
      <c r="I35" s="26">
        <v>10871</v>
      </c>
      <c r="J35" s="27">
        <v>14219</v>
      </c>
    </row>
    <row r="36" spans="2:10" s="64" customFormat="1" ht="12.75" customHeight="1">
      <c r="B36" s="11"/>
      <c r="C36" s="13" t="s">
        <v>8</v>
      </c>
      <c r="D36" s="26">
        <v>121047</v>
      </c>
      <c r="E36" s="26">
        <v>34110</v>
      </c>
      <c r="F36" s="26">
        <v>19807</v>
      </c>
      <c r="G36" s="26">
        <v>28963</v>
      </c>
      <c r="H36" s="26">
        <v>11669</v>
      </c>
      <c r="I36" s="26">
        <v>10287</v>
      </c>
      <c r="J36" s="27">
        <v>16211</v>
      </c>
    </row>
    <row r="37" spans="2:10" s="64" customFormat="1" ht="12.75" customHeight="1">
      <c r="B37" s="11"/>
      <c r="C37" s="13" t="s">
        <v>9</v>
      </c>
      <c r="D37" s="26">
        <v>130622</v>
      </c>
      <c r="E37" s="26">
        <v>36440</v>
      </c>
      <c r="F37" s="26">
        <v>25713</v>
      </c>
      <c r="G37" s="26">
        <v>31178</v>
      </c>
      <c r="H37" s="26">
        <v>8071</v>
      </c>
      <c r="I37" s="26">
        <v>11685</v>
      </c>
      <c r="J37" s="27">
        <v>17535</v>
      </c>
    </row>
    <row r="38" spans="2:10" s="64" customFormat="1" ht="12.75" customHeight="1">
      <c r="B38" s="11"/>
      <c r="C38" s="13" t="s">
        <v>10</v>
      </c>
      <c r="D38" s="26">
        <v>122003</v>
      </c>
      <c r="E38" s="26">
        <v>38639</v>
      </c>
      <c r="F38" s="26">
        <v>19583</v>
      </c>
      <c r="G38" s="26">
        <v>27870</v>
      </c>
      <c r="H38" s="26">
        <v>5443</v>
      </c>
      <c r="I38" s="26">
        <v>11947</v>
      </c>
      <c r="J38" s="27">
        <v>18521</v>
      </c>
    </row>
    <row r="39" spans="2:10" s="64" customFormat="1" ht="12.75" customHeight="1">
      <c r="B39" s="11"/>
      <c r="C39" s="13" t="s">
        <v>11</v>
      </c>
      <c r="D39" s="26">
        <v>121315</v>
      </c>
      <c r="E39" s="26">
        <v>39443</v>
      </c>
      <c r="F39" s="26">
        <v>20109</v>
      </c>
      <c r="G39" s="26">
        <v>25962</v>
      </c>
      <c r="H39" s="26">
        <v>6074</v>
      </c>
      <c r="I39" s="26">
        <v>11671</v>
      </c>
      <c r="J39" s="27">
        <v>18056</v>
      </c>
    </row>
    <row r="40" spans="2:10" s="64" customFormat="1" ht="12.75" customHeight="1">
      <c r="B40" s="11"/>
      <c r="C40" s="13" t="s">
        <v>12</v>
      </c>
      <c r="D40" s="26">
        <v>114170</v>
      </c>
      <c r="E40" s="26">
        <v>35528</v>
      </c>
      <c r="F40" s="26">
        <v>18195</v>
      </c>
      <c r="G40" s="26">
        <v>26129</v>
      </c>
      <c r="H40" s="26">
        <v>7620</v>
      </c>
      <c r="I40" s="26">
        <v>10807</v>
      </c>
      <c r="J40" s="27">
        <v>15891</v>
      </c>
    </row>
    <row r="41" spans="2:10" s="64" customFormat="1" ht="12.75" customHeight="1">
      <c r="B41" s="11"/>
      <c r="C41" s="13" t="s">
        <v>13</v>
      </c>
      <c r="D41" s="26">
        <v>126170</v>
      </c>
      <c r="E41" s="26">
        <v>34791</v>
      </c>
      <c r="F41" s="26">
        <v>17920</v>
      </c>
      <c r="G41" s="26">
        <v>37855</v>
      </c>
      <c r="H41" s="26">
        <v>8135</v>
      </c>
      <c r="I41" s="26">
        <v>10598</v>
      </c>
      <c r="J41" s="27">
        <v>16871</v>
      </c>
    </row>
    <row r="42" spans="2:10" s="64" customFormat="1" ht="12.75" customHeight="1">
      <c r="B42" s="11"/>
      <c r="C42" s="13" t="s">
        <v>14</v>
      </c>
      <c r="D42" s="26">
        <v>135914</v>
      </c>
      <c r="E42" s="26">
        <v>33597</v>
      </c>
      <c r="F42" s="26">
        <v>17941</v>
      </c>
      <c r="G42" s="26">
        <v>42557</v>
      </c>
      <c r="H42" s="26">
        <v>12758</v>
      </c>
      <c r="I42" s="26">
        <v>9449</v>
      </c>
      <c r="J42" s="27">
        <v>19612</v>
      </c>
    </row>
    <row r="43" spans="2:10" s="64" customFormat="1" ht="12.75" customHeight="1">
      <c r="B43" s="11"/>
      <c r="C43" s="13" t="s">
        <v>15</v>
      </c>
      <c r="D43" s="26">
        <v>134937</v>
      </c>
      <c r="E43" s="26">
        <v>33098</v>
      </c>
      <c r="F43" s="26">
        <v>18244</v>
      </c>
      <c r="G43" s="26">
        <v>39958</v>
      </c>
      <c r="H43" s="26">
        <v>14176</v>
      </c>
      <c r="I43" s="26">
        <v>11273</v>
      </c>
      <c r="J43" s="27">
        <v>18188</v>
      </c>
    </row>
    <row r="44" spans="2:10" s="64" customFormat="1" ht="12.75" customHeight="1" thickBot="1">
      <c r="B44" s="11"/>
      <c r="C44" s="16" t="s">
        <v>16</v>
      </c>
      <c r="D44" s="22">
        <v>148093</v>
      </c>
      <c r="E44" s="22">
        <v>36038</v>
      </c>
      <c r="F44" s="22">
        <v>20343</v>
      </c>
      <c r="G44" s="22">
        <v>43348</v>
      </c>
      <c r="H44" s="22">
        <v>17405</v>
      </c>
      <c r="I44" s="22">
        <v>12403</v>
      </c>
      <c r="J44" s="23">
        <v>18556</v>
      </c>
    </row>
    <row r="45" spans="2:10" s="64" customFormat="1" ht="12.75" customHeight="1" thickBot="1">
      <c r="B45" s="11"/>
      <c r="C45" s="75">
        <v>2016</v>
      </c>
      <c r="D45" s="28"/>
      <c r="E45" s="28"/>
      <c r="F45" s="28"/>
      <c r="G45" s="28"/>
      <c r="H45" s="28"/>
      <c r="I45" s="28"/>
      <c r="J45" s="29"/>
    </row>
    <row r="46" spans="2:10" s="64" customFormat="1" ht="12.75" customHeight="1">
      <c r="B46" s="11"/>
      <c r="C46" s="41" t="s">
        <v>5</v>
      </c>
      <c r="D46" s="24">
        <v>130155</v>
      </c>
      <c r="E46" s="24">
        <v>39437</v>
      </c>
      <c r="F46" s="24">
        <v>17796</v>
      </c>
      <c r="G46" s="24">
        <v>25225</v>
      </c>
      <c r="H46" s="24">
        <v>17194</v>
      </c>
      <c r="I46" s="24">
        <v>11660</v>
      </c>
      <c r="J46" s="25">
        <v>18843</v>
      </c>
    </row>
    <row r="47" spans="2:10" s="64" customFormat="1" ht="12.75" customHeight="1">
      <c r="B47" s="11"/>
      <c r="C47" s="13" t="s">
        <v>6</v>
      </c>
      <c r="D47" s="26">
        <v>125647</v>
      </c>
      <c r="E47" s="26">
        <v>38120</v>
      </c>
      <c r="F47" s="26">
        <v>22569</v>
      </c>
      <c r="G47" s="26">
        <v>20925</v>
      </c>
      <c r="H47" s="26">
        <v>15454</v>
      </c>
      <c r="I47" s="26">
        <v>8966</v>
      </c>
      <c r="J47" s="27">
        <v>19613</v>
      </c>
    </row>
    <row r="48" spans="2:10" s="64" customFormat="1" ht="12.75" customHeight="1">
      <c r="B48" s="11"/>
      <c r="C48" s="13" t="s">
        <v>7</v>
      </c>
      <c r="D48" s="26">
        <v>132195</v>
      </c>
      <c r="E48" s="26">
        <v>40847</v>
      </c>
      <c r="F48" s="26">
        <v>17702</v>
      </c>
      <c r="G48" s="26">
        <v>29263</v>
      </c>
      <c r="H48" s="26">
        <v>14078</v>
      </c>
      <c r="I48" s="26">
        <v>14024</v>
      </c>
      <c r="J48" s="27">
        <v>16281</v>
      </c>
    </row>
    <row r="49" spans="2:10" s="64" customFormat="1" ht="12.75" customHeight="1">
      <c r="B49" s="11"/>
      <c r="C49" s="13" t="s">
        <v>8</v>
      </c>
      <c r="D49" s="26">
        <v>115336</v>
      </c>
      <c r="E49" s="26">
        <v>35228</v>
      </c>
      <c r="F49" s="26">
        <v>20452</v>
      </c>
      <c r="G49" s="26">
        <v>21902</v>
      </c>
      <c r="H49" s="26">
        <v>11085</v>
      </c>
      <c r="I49" s="26">
        <v>11023</v>
      </c>
      <c r="J49" s="27">
        <v>15646</v>
      </c>
    </row>
    <row r="50" spans="2:10" s="64" customFormat="1" ht="12.75" customHeight="1">
      <c r="B50" s="11"/>
      <c r="C50" s="13" t="s">
        <v>9</v>
      </c>
      <c r="D50" s="26">
        <v>154149</v>
      </c>
      <c r="E50" s="26">
        <v>36361</v>
      </c>
      <c r="F50" s="26">
        <v>21755</v>
      </c>
      <c r="G50" s="26">
        <v>60880</v>
      </c>
      <c r="H50" s="26">
        <v>6684</v>
      </c>
      <c r="I50" s="26">
        <v>10532</v>
      </c>
      <c r="J50" s="27">
        <v>17937</v>
      </c>
    </row>
    <row r="51" spans="2:10" s="64" customFormat="1" ht="12.75" customHeight="1">
      <c r="B51" s="11"/>
      <c r="C51" s="13" t="s">
        <v>10</v>
      </c>
      <c r="D51" s="26">
        <v>149067</v>
      </c>
      <c r="E51" s="26">
        <v>38859</v>
      </c>
      <c r="F51" s="26">
        <v>18130</v>
      </c>
      <c r="G51" s="26">
        <v>60288</v>
      </c>
      <c r="H51" s="26">
        <v>5302</v>
      </c>
      <c r="I51" s="26">
        <v>9273</v>
      </c>
      <c r="J51" s="27">
        <v>17215</v>
      </c>
    </row>
    <row r="52" spans="2:10" s="64" customFormat="1" ht="12.75" customHeight="1">
      <c r="B52" s="11"/>
      <c r="C52" s="13" t="s">
        <v>11</v>
      </c>
      <c r="D52" s="26">
        <v>153828</v>
      </c>
      <c r="E52" s="26">
        <v>41371</v>
      </c>
      <c r="F52" s="26">
        <v>19652</v>
      </c>
      <c r="G52" s="26">
        <v>58196</v>
      </c>
      <c r="H52" s="26">
        <v>5942</v>
      </c>
      <c r="I52" s="26">
        <v>11866</v>
      </c>
      <c r="J52" s="27">
        <v>16801</v>
      </c>
    </row>
    <row r="53" spans="2:10" s="64" customFormat="1" ht="12.75" customHeight="1">
      <c r="B53" s="11"/>
      <c r="C53" s="13" t="s">
        <v>12</v>
      </c>
      <c r="D53" s="26">
        <v>153561</v>
      </c>
      <c r="E53" s="26">
        <v>38264</v>
      </c>
      <c r="F53" s="26">
        <v>18525</v>
      </c>
      <c r="G53" s="26">
        <v>58407</v>
      </c>
      <c r="H53" s="26">
        <v>8385</v>
      </c>
      <c r="I53" s="26">
        <v>8650</v>
      </c>
      <c r="J53" s="27">
        <v>21330</v>
      </c>
    </row>
    <row r="54" spans="2:10" s="64" customFormat="1" ht="12.75" customHeight="1">
      <c r="B54" s="11"/>
      <c r="C54" s="13" t="s">
        <v>13</v>
      </c>
      <c r="D54" s="26">
        <v>148529</v>
      </c>
      <c r="E54" s="26">
        <v>35163</v>
      </c>
      <c r="F54" s="26">
        <v>19172</v>
      </c>
      <c r="G54" s="26">
        <v>61313</v>
      </c>
      <c r="H54" s="26">
        <v>10350</v>
      </c>
      <c r="I54" s="26">
        <v>9124</v>
      </c>
      <c r="J54" s="27">
        <v>13407</v>
      </c>
    </row>
    <row r="55" spans="2:10" s="64" customFormat="1" ht="12.75" customHeight="1">
      <c r="B55" s="11"/>
      <c r="C55" s="13" t="s">
        <v>14</v>
      </c>
      <c r="D55" s="26">
        <v>147361</v>
      </c>
      <c r="E55" s="26">
        <v>34518</v>
      </c>
      <c r="F55" s="26">
        <v>18210</v>
      </c>
      <c r="G55" s="26">
        <v>54064</v>
      </c>
      <c r="H55" s="26">
        <v>13457</v>
      </c>
      <c r="I55" s="26">
        <v>9836</v>
      </c>
      <c r="J55" s="27">
        <v>17276</v>
      </c>
    </row>
    <row r="56" spans="2:10" s="64" customFormat="1" ht="12.75" customHeight="1">
      <c r="B56" s="11"/>
      <c r="C56" s="13" t="s">
        <v>15</v>
      </c>
      <c r="D56" s="26">
        <v>229878</v>
      </c>
      <c r="E56" s="26">
        <v>35151</v>
      </c>
      <c r="F56" s="26">
        <v>19188</v>
      </c>
      <c r="G56" s="26">
        <v>131835</v>
      </c>
      <c r="H56" s="26">
        <v>15510</v>
      </c>
      <c r="I56" s="26">
        <v>9624</v>
      </c>
      <c r="J56" s="27">
        <v>18570</v>
      </c>
    </row>
    <row r="57" spans="2:10" s="64" customFormat="1" ht="12.75" customHeight="1" thickBot="1">
      <c r="B57" s="11"/>
      <c r="C57" s="16" t="s">
        <v>16</v>
      </c>
      <c r="D57" s="22">
        <v>233737</v>
      </c>
      <c r="E57" s="22">
        <v>36547</v>
      </c>
      <c r="F57" s="22">
        <v>19826</v>
      </c>
      <c r="G57" s="22">
        <v>132526</v>
      </c>
      <c r="H57" s="22">
        <v>17938</v>
      </c>
      <c r="I57" s="22">
        <v>10477</v>
      </c>
      <c r="J57" s="23">
        <v>16423</v>
      </c>
    </row>
    <row r="58" spans="3:12" ht="12.75" customHeight="1" thickBot="1">
      <c r="C58" s="30">
        <v>2017</v>
      </c>
      <c r="D58" s="28"/>
      <c r="E58" s="28"/>
      <c r="F58" s="28"/>
      <c r="G58" s="28"/>
      <c r="H58" s="28"/>
      <c r="I58" s="28"/>
      <c r="J58" s="29"/>
      <c r="K58" s="9"/>
      <c r="L58" s="9"/>
    </row>
    <row r="59" spans="2:10" s="64" customFormat="1" ht="12.75" customHeight="1">
      <c r="B59" s="11"/>
      <c r="C59" s="41" t="s">
        <v>5</v>
      </c>
      <c r="D59" s="36">
        <v>238614</v>
      </c>
      <c r="E59" s="36">
        <v>40236</v>
      </c>
      <c r="F59" s="36">
        <v>21812</v>
      </c>
      <c r="G59" s="36">
        <v>130550</v>
      </c>
      <c r="H59" s="36">
        <v>18701</v>
      </c>
      <c r="I59" s="36">
        <v>10488</v>
      </c>
      <c r="J59" s="37">
        <v>16827</v>
      </c>
    </row>
    <row r="60" spans="2:10" s="64" customFormat="1" ht="12.75" customHeight="1">
      <c r="B60" s="11"/>
      <c r="C60" s="13" t="s">
        <v>6</v>
      </c>
      <c r="D60" s="34">
        <v>138829</v>
      </c>
      <c r="E60" s="34">
        <v>36445</v>
      </c>
      <c r="F60" s="34">
        <v>19907</v>
      </c>
      <c r="G60" s="34">
        <v>41952</v>
      </c>
      <c r="H60" s="34">
        <v>16446</v>
      </c>
      <c r="I60" s="34">
        <v>9418</v>
      </c>
      <c r="J60" s="38">
        <v>14661</v>
      </c>
    </row>
    <row r="61" spans="2:10" s="64" customFormat="1" ht="12.75" customHeight="1">
      <c r="B61" s="11"/>
      <c r="C61" s="13" t="s">
        <v>7</v>
      </c>
      <c r="D61" s="34">
        <v>150636</v>
      </c>
      <c r="E61" s="34">
        <v>39131</v>
      </c>
      <c r="F61" s="34">
        <v>20734</v>
      </c>
      <c r="G61" s="34">
        <v>46057</v>
      </c>
      <c r="H61" s="34">
        <v>15915</v>
      </c>
      <c r="I61" s="34">
        <v>10932</v>
      </c>
      <c r="J61" s="38">
        <v>17867</v>
      </c>
    </row>
    <row r="62" spans="2:10" s="64" customFormat="1" ht="12.75" customHeight="1">
      <c r="B62" s="11"/>
      <c r="C62" s="13" t="s">
        <v>8</v>
      </c>
      <c r="D62" s="34">
        <v>128351</v>
      </c>
      <c r="E62" s="34">
        <v>37827</v>
      </c>
      <c r="F62" s="34">
        <v>17063</v>
      </c>
      <c r="G62" s="34">
        <v>39291</v>
      </c>
      <c r="H62" s="34">
        <v>9488</v>
      </c>
      <c r="I62" s="34">
        <v>9527</v>
      </c>
      <c r="J62" s="38">
        <v>15155</v>
      </c>
    </row>
    <row r="63" spans="2:10" s="64" customFormat="1" ht="12.75" customHeight="1">
      <c r="B63" s="11"/>
      <c r="C63" s="13" t="s">
        <v>9</v>
      </c>
      <c r="D63" s="35">
        <v>126862</v>
      </c>
      <c r="E63" s="35">
        <v>40099</v>
      </c>
      <c r="F63" s="35">
        <v>16537</v>
      </c>
      <c r="G63" s="35">
        <v>38490</v>
      </c>
      <c r="H63" s="35">
        <v>7033</v>
      </c>
      <c r="I63" s="35">
        <v>7904</v>
      </c>
      <c r="J63" s="39">
        <v>16799</v>
      </c>
    </row>
    <row r="64" spans="2:10" s="64" customFormat="1" ht="12.75" customHeight="1">
      <c r="B64" s="11"/>
      <c r="C64" s="13" t="s">
        <v>10</v>
      </c>
      <c r="D64" s="35">
        <v>126540</v>
      </c>
      <c r="E64" s="35">
        <v>42649</v>
      </c>
      <c r="F64" s="35">
        <v>14419</v>
      </c>
      <c r="G64" s="35">
        <v>37928</v>
      </c>
      <c r="H64" s="35">
        <v>5904</v>
      </c>
      <c r="I64" s="35">
        <v>8698</v>
      </c>
      <c r="J64" s="39">
        <v>16942</v>
      </c>
    </row>
    <row r="65" spans="2:10" s="64" customFormat="1" ht="12.75" customHeight="1">
      <c r="B65" s="11"/>
      <c r="C65" s="13" t="s">
        <v>11</v>
      </c>
      <c r="D65" s="35">
        <v>128692</v>
      </c>
      <c r="E65" s="35">
        <v>38844</v>
      </c>
      <c r="F65" s="35">
        <v>17061</v>
      </c>
      <c r="G65" s="35">
        <v>40207</v>
      </c>
      <c r="H65" s="35">
        <v>5671</v>
      </c>
      <c r="I65" s="35">
        <v>9951</v>
      </c>
      <c r="J65" s="39">
        <v>16958</v>
      </c>
    </row>
    <row r="66" spans="2:10" s="64" customFormat="1" ht="12.75" customHeight="1">
      <c r="B66" s="11"/>
      <c r="C66" s="13" t="s">
        <v>12</v>
      </c>
      <c r="D66" s="35">
        <v>138009</v>
      </c>
      <c r="E66" s="35">
        <v>42275</v>
      </c>
      <c r="F66" s="35">
        <v>17066</v>
      </c>
      <c r="G66" s="35">
        <v>39602</v>
      </c>
      <c r="H66" s="35">
        <v>5083</v>
      </c>
      <c r="I66" s="35">
        <v>9736</v>
      </c>
      <c r="J66" s="39">
        <v>24247</v>
      </c>
    </row>
    <row r="67" spans="2:10" s="64" customFormat="1" ht="12.75" customHeight="1">
      <c r="B67" s="11"/>
      <c r="C67" s="13" t="s">
        <v>13</v>
      </c>
      <c r="D67" s="35">
        <v>126673</v>
      </c>
      <c r="E67" s="35">
        <v>36077</v>
      </c>
      <c r="F67" s="35">
        <v>16485</v>
      </c>
      <c r="G67" s="35">
        <v>39509</v>
      </c>
      <c r="H67" s="35">
        <v>7975</v>
      </c>
      <c r="I67" s="35">
        <v>9760</v>
      </c>
      <c r="J67" s="39">
        <v>16867</v>
      </c>
    </row>
    <row r="68" spans="2:10" s="64" customFormat="1" ht="12.75" customHeight="1">
      <c r="B68" s="11"/>
      <c r="C68" s="13" t="s">
        <v>14</v>
      </c>
      <c r="D68" s="35">
        <v>141410</v>
      </c>
      <c r="E68" s="35">
        <v>35250</v>
      </c>
      <c r="F68" s="35">
        <v>18885</v>
      </c>
      <c r="G68" s="35">
        <v>42024</v>
      </c>
      <c r="H68" s="35">
        <v>11048</v>
      </c>
      <c r="I68" s="35">
        <v>10291</v>
      </c>
      <c r="J68" s="39">
        <v>23912</v>
      </c>
    </row>
    <row r="69" spans="2:10" s="64" customFormat="1" ht="12.75" customHeight="1">
      <c r="B69" s="11"/>
      <c r="C69" s="13" t="s">
        <v>15</v>
      </c>
      <c r="D69" s="35">
        <v>138773</v>
      </c>
      <c r="E69" s="35">
        <v>33910</v>
      </c>
      <c r="F69" s="35">
        <v>18839</v>
      </c>
      <c r="G69" s="35">
        <v>38710</v>
      </c>
      <c r="H69" s="35">
        <v>14477</v>
      </c>
      <c r="I69" s="35">
        <v>10649</v>
      </c>
      <c r="J69" s="39">
        <v>22188</v>
      </c>
    </row>
    <row r="70" spans="2:10" s="64" customFormat="1" ht="12.75" customHeight="1" thickBot="1">
      <c r="B70" s="11"/>
      <c r="C70" s="13" t="s">
        <v>16</v>
      </c>
      <c r="D70" s="35">
        <v>156141</v>
      </c>
      <c r="E70" s="35">
        <v>38109</v>
      </c>
      <c r="F70" s="35">
        <v>18111</v>
      </c>
      <c r="G70" s="35">
        <v>38660</v>
      </c>
      <c r="H70" s="35">
        <v>19810</v>
      </c>
      <c r="I70" s="35">
        <v>9432</v>
      </c>
      <c r="J70" s="39">
        <v>32019</v>
      </c>
    </row>
    <row r="71" spans="3:12" ht="18.75" customHeight="1" thickBot="1">
      <c r="C71" s="56">
        <v>2018</v>
      </c>
      <c r="D71" s="24"/>
      <c r="E71" s="24"/>
      <c r="F71" s="24"/>
      <c r="G71" s="24"/>
      <c r="H71" s="24"/>
      <c r="I71" s="24"/>
      <c r="J71" s="25"/>
      <c r="K71" s="9"/>
      <c r="L71" s="9"/>
    </row>
    <row r="72" spans="3:12" ht="12.75" customHeight="1">
      <c r="C72" s="41" t="s">
        <v>5</v>
      </c>
      <c r="D72" s="36">
        <v>153130</v>
      </c>
      <c r="E72" s="36">
        <v>47443</v>
      </c>
      <c r="F72" s="36">
        <v>19331</v>
      </c>
      <c r="G72" s="36">
        <v>38149</v>
      </c>
      <c r="H72" s="36">
        <v>16101</v>
      </c>
      <c r="I72" s="36">
        <v>8395</v>
      </c>
      <c r="J72" s="37">
        <v>23711</v>
      </c>
      <c r="K72" s="9"/>
      <c r="L72" s="9"/>
    </row>
    <row r="73" spans="3:12" ht="12.75" customHeight="1">
      <c r="C73" s="13" t="s">
        <v>6</v>
      </c>
      <c r="D73" s="34">
        <v>125099</v>
      </c>
      <c r="E73" s="34">
        <v>40478</v>
      </c>
      <c r="F73" s="34">
        <v>17052</v>
      </c>
      <c r="G73" s="34">
        <v>27764</v>
      </c>
      <c r="H73" s="34">
        <v>13065</v>
      </c>
      <c r="I73" s="34">
        <v>8415</v>
      </c>
      <c r="J73" s="38">
        <v>18325</v>
      </c>
      <c r="K73" s="9"/>
      <c r="L73" s="9"/>
    </row>
    <row r="74" spans="3:12" ht="12.75" customHeight="1">
      <c r="C74" s="13" t="s">
        <v>7</v>
      </c>
      <c r="D74" s="34">
        <v>145106</v>
      </c>
      <c r="E74" s="34">
        <v>45021</v>
      </c>
      <c r="F74" s="34">
        <v>17831</v>
      </c>
      <c r="G74" s="34">
        <v>43282</v>
      </c>
      <c r="H74" s="34">
        <v>12442</v>
      </c>
      <c r="I74" s="34">
        <v>9448</v>
      </c>
      <c r="J74" s="38">
        <v>17082</v>
      </c>
      <c r="K74" s="9"/>
      <c r="L74" s="9"/>
    </row>
    <row r="75" spans="3:12" ht="12.75" customHeight="1">
      <c r="C75" s="13" t="s">
        <v>8</v>
      </c>
      <c r="D75" s="34">
        <v>127805</v>
      </c>
      <c r="E75" s="34">
        <v>39232</v>
      </c>
      <c r="F75" s="34">
        <v>15475</v>
      </c>
      <c r="G75" s="34">
        <v>32732</v>
      </c>
      <c r="H75" s="34">
        <v>9340</v>
      </c>
      <c r="I75" s="34">
        <v>14947</v>
      </c>
      <c r="J75" s="38">
        <v>16079</v>
      </c>
      <c r="K75" s="9"/>
      <c r="L75" s="9"/>
    </row>
    <row r="76" spans="3:12" ht="12.75" customHeight="1">
      <c r="C76" s="13" t="s">
        <v>9</v>
      </c>
      <c r="D76" s="34">
        <v>133080</v>
      </c>
      <c r="E76" s="34">
        <v>36852</v>
      </c>
      <c r="F76" s="34">
        <v>19307</v>
      </c>
      <c r="G76" s="34">
        <v>36339</v>
      </c>
      <c r="H76" s="34">
        <v>6909</v>
      </c>
      <c r="I76" s="34">
        <v>14669</v>
      </c>
      <c r="J76" s="38">
        <v>19004</v>
      </c>
      <c r="K76" s="9"/>
      <c r="L76" s="9"/>
    </row>
    <row r="77" spans="3:12" ht="12.75" customHeight="1">
      <c r="C77" s="13" t="s">
        <v>10</v>
      </c>
      <c r="D77" s="14">
        <v>143809</v>
      </c>
      <c r="E77" s="14">
        <v>44107</v>
      </c>
      <c r="F77" s="14">
        <v>17316</v>
      </c>
      <c r="G77" s="14">
        <v>34591</v>
      </c>
      <c r="H77" s="14">
        <v>8643</v>
      </c>
      <c r="I77" s="34">
        <v>12819</v>
      </c>
      <c r="J77" s="38">
        <v>26333</v>
      </c>
      <c r="K77" s="9"/>
      <c r="L77" s="9"/>
    </row>
    <row r="78" spans="3:12" ht="12.75" customHeight="1">
      <c r="C78" s="13" t="s">
        <v>11</v>
      </c>
      <c r="D78" s="14">
        <v>136822</v>
      </c>
      <c r="E78" s="14">
        <v>44204</v>
      </c>
      <c r="F78" s="14">
        <v>15117</v>
      </c>
      <c r="G78" s="14">
        <v>35118</v>
      </c>
      <c r="H78" s="14">
        <v>5197</v>
      </c>
      <c r="I78" s="34">
        <v>8118</v>
      </c>
      <c r="J78" s="38">
        <v>29068</v>
      </c>
      <c r="K78" s="9"/>
      <c r="L78" s="9"/>
    </row>
    <row r="79" spans="3:12" ht="12.75" customHeight="1">
      <c r="C79" s="13" t="s">
        <v>12</v>
      </c>
      <c r="D79" s="14">
        <v>137172</v>
      </c>
      <c r="E79" s="14">
        <v>43349</v>
      </c>
      <c r="F79" s="14">
        <v>15292</v>
      </c>
      <c r="G79" s="14">
        <v>35821</v>
      </c>
      <c r="H79" s="14">
        <v>6260</v>
      </c>
      <c r="I79" s="34">
        <v>9649</v>
      </c>
      <c r="J79" s="38">
        <v>26801</v>
      </c>
      <c r="K79" s="9"/>
      <c r="L79" s="9"/>
    </row>
    <row r="80" spans="3:12" ht="12.75" customHeight="1">
      <c r="C80" s="13" t="s">
        <v>13</v>
      </c>
      <c r="D80" s="14">
        <v>130279</v>
      </c>
      <c r="E80" s="14">
        <v>39822</v>
      </c>
      <c r="F80" s="14">
        <v>15403</v>
      </c>
      <c r="G80" s="14">
        <v>35825</v>
      </c>
      <c r="H80" s="14">
        <v>6645</v>
      </c>
      <c r="I80" s="34">
        <v>9026</v>
      </c>
      <c r="J80" s="38">
        <v>23558</v>
      </c>
      <c r="K80" s="9"/>
      <c r="L80" s="9"/>
    </row>
    <row r="81" spans="3:12" ht="12.75" customHeight="1">
      <c r="C81" s="13" t="s">
        <v>14</v>
      </c>
      <c r="D81" s="14">
        <v>138613</v>
      </c>
      <c r="E81" s="14">
        <v>39660</v>
      </c>
      <c r="F81" s="14">
        <v>16341</v>
      </c>
      <c r="G81" s="14">
        <v>36894</v>
      </c>
      <c r="H81" s="14">
        <v>9739</v>
      </c>
      <c r="I81" s="34">
        <v>9009</v>
      </c>
      <c r="J81" s="38">
        <v>26970</v>
      </c>
      <c r="K81" s="9"/>
      <c r="L81" s="9"/>
    </row>
    <row r="82" spans="3:12" ht="12.75" customHeight="1">
      <c r="C82" s="13" t="s">
        <v>15</v>
      </c>
      <c r="D82" s="14">
        <v>141304</v>
      </c>
      <c r="E82" s="14">
        <v>40400</v>
      </c>
      <c r="F82" s="14">
        <v>17034</v>
      </c>
      <c r="G82" s="14">
        <v>37390</v>
      </c>
      <c r="H82" s="14">
        <v>12960</v>
      </c>
      <c r="I82" s="34">
        <v>9813</v>
      </c>
      <c r="J82" s="38">
        <v>23707</v>
      </c>
      <c r="K82" s="9"/>
      <c r="L82" s="9"/>
    </row>
    <row r="83" spans="3:12" ht="12.75" customHeight="1" thickBot="1">
      <c r="C83" s="16" t="s">
        <v>16</v>
      </c>
      <c r="D83" s="17">
        <v>151473</v>
      </c>
      <c r="E83" s="17">
        <v>38665</v>
      </c>
      <c r="F83" s="17">
        <v>16830</v>
      </c>
      <c r="G83" s="17">
        <v>39290</v>
      </c>
      <c r="H83" s="17">
        <v>17129</v>
      </c>
      <c r="I83" s="42">
        <v>9602</v>
      </c>
      <c r="J83" s="43">
        <v>29957</v>
      </c>
      <c r="K83" s="9"/>
      <c r="L83" s="9"/>
    </row>
    <row r="84" spans="3:12" ht="12.75" customHeight="1" thickBot="1">
      <c r="C84" s="56" t="s">
        <v>45</v>
      </c>
      <c r="D84" s="24"/>
      <c r="E84" s="24"/>
      <c r="F84" s="24"/>
      <c r="G84" s="24"/>
      <c r="H84" s="24"/>
      <c r="I84" s="24"/>
      <c r="J84" s="25"/>
      <c r="K84" s="9"/>
      <c r="L84" s="9"/>
    </row>
    <row r="85" spans="3:12" ht="12.75" customHeight="1">
      <c r="C85" s="41" t="s">
        <v>5</v>
      </c>
      <c r="D85" s="36">
        <v>148473</v>
      </c>
      <c r="E85" s="36">
        <v>40837</v>
      </c>
      <c r="F85" s="36">
        <v>17686</v>
      </c>
      <c r="G85" s="36">
        <v>37594</v>
      </c>
      <c r="H85" s="36">
        <v>18463</v>
      </c>
      <c r="I85" s="36">
        <v>10510</v>
      </c>
      <c r="J85" s="37">
        <v>23383</v>
      </c>
      <c r="K85" s="9"/>
      <c r="L85" s="9"/>
    </row>
    <row r="86" spans="3:12" ht="12.75" customHeight="1">
      <c r="C86" s="13" t="s">
        <v>6</v>
      </c>
      <c r="D86" s="34">
        <v>142571</v>
      </c>
      <c r="E86" s="34">
        <v>40833</v>
      </c>
      <c r="F86" s="34">
        <v>17147</v>
      </c>
      <c r="G86" s="34">
        <v>35730</v>
      </c>
      <c r="H86" s="34">
        <v>16953</v>
      </c>
      <c r="I86" s="34">
        <v>9930</v>
      </c>
      <c r="J86" s="38">
        <v>21978</v>
      </c>
      <c r="K86" s="9"/>
      <c r="L86" s="9"/>
    </row>
    <row r="87" spans="3:12" ht="12.75" customHeight="1">
      <c r="C87" s="13" t="s">
        <v>7</v>
      </c>
      <c r="D87" s="34">
        <v>150780</v>
      </c>
      <c r="E87" s="34">
        <v>39413</v>
      </c>
      <c r="F87" s="34">
        <v>16556</v>
      </c>
      <c r="G87" s="34">
        <v>36147</v>
      </c>
      <c r="H87" s="34">
        <v>15239</v>
      </c>
      <c r="I87" s="34">
        <v>10790</v>
      </c>
      <c r="J87" s="38">
        <v>32635</v>
      </c>
      <c r="K87" s="9"/>
      <c r="L87" s="9"/>
    </row>
    <row r="88" spans="2:10" s="64" customFormat="1" ht="12.75" customHeight="1">
      <c r="B88" s="11"/>
      <c r="C88" s="13" t="s">
        <v>8</v>
      </c>
      <c r="D88" s="34">
        <v>137279</v>
      </c>
      <c r="E88" s="34">
        <v>39251</v>
      </c>
      <c r="F88" s="34">
        <v>15000</v>
      </c>
      <c r="G88" s="34">
        <v>36391</v>
      </c>
      <c r="H88" s="34">
        <v>10959</v>
      </c>
      <c r="I88" s="34">
        <v>9138</v>
      </c>
      <c r="J88" s="38">
        <v>26540</v>
      </c>
    </row>
    <row r="89" spans="2:10" s="64" customFormat="1" ht="12.75" customHeight="1">
      <c r="B89" s="11"/>
      <c r="C89" s="13" t="s">
        <v>9</v>
      </c>
      <c r="D89" s="34">
        <v>131941</v>
      </c>
      <c r="E89" s="34">
        <v>40690</v>
      </c>
      <c r="F89" s="34">
        <v>15921</v>
      </c>
      <c r="G89" s="34">
        <v>26256</v>
      </c>
      <c r="H89" s="34">
        <v>11055</v>
      </c>
      <c r="I89" s="34">
        <v>9111</v>
      </c>
      <c r="J89" s="38">
        <v>28908</v>
      </c>
    </row>
    <row r="90" spans="2:10" s="64" customFormat="1" ht="12.75" customHeight="1">
      <c r="B90" s="11"/>
      <c r="C90" s="13" t="s">
        <v>10</v>
      </c>
      <c r="D90" s="34">
        <v>130755</v>
      </c>
      <c r="E90" s="34">
        <v>44302</v>
      </c>
      <c r="F90" s="34">
        <v>15647</v>
      </c>
      <c r="G90" s="34">
        <v>25341</v>
      </c>
      <c r="H90" s="34">
        <v>7862</v>
      </c>
      <c r="I90" s="34">
        <v>9955</v>
      </c>
      <c r="J90" s="38">
        <v>27648</v>
      </c>
    </row>
    <row r="91" spans="2:10" s="64" customFormat="1" ht="12.75" customHeight="1">
      <c r="B91" s="11"/>
      <c r="C91" s="13" t="s">
        <v>11</v>
      </c>
      <c r="D91" s="34">
        <v>134957</v>
      </c>
      <c r="E91" s="34">
        <v>43398</v>
      </c>
      <c r="F91" s="34">
        <v>15748</v>
      </c>
      <c r="G91" s="34">
        <v>25403</v>
      </c>
      <c r="H91" s="34">
        <v>5927</v>
      </c>
      <c r="I91" s="34">
        <v>8492</v>
      </c>
      <c r="J91" s="38">
        <v>35989</v>
      </c>
    </row>
    <row r="92" spans="2:10" s="64" customFormat="1" ht="12.75" customHeight="1">
      <c r="B92" s="11"/>
      <c r="C92" s="13" t="s">
        <v>12</v>
      </c>
      <c r="D92" s="34">
        <v>118829</v>
      </c>
      <c r="E92" s="34">
        <v>44731</v>
      </c>
      <c r="F92" s="34">
        <v>14432</v>
      </c>
      <c r="G92" s="34">
        <v>11413</v>
      </c>
      <c r="H92" s="34">
        <v>6393</v>
      </c>
      <c r="I92" s="34">
        <v>8256</v>
      </c>
      <c r="J92" s="38">
        <v>33604</v>
      </c>
    </row>
    <row r="93" spans="2:10" s="64" customFormat="1" ht="12.75" customHeight="1">
      <c r="B93" s="11"/>
      <c r="C93" s="13" t="s">
        <v>13</v>
      </c>
      <c r="D93" s="34">
        <v>104047</v>
      </c>
      <c r="E93" s="34">
        <v>39525</v>
      </c>
      <c r="F93" s="34">
        <v>12915</v>
      </c>
      <c r="G93" s="34">
        <v>10630</v>
      </c>
      <c r="H93" s="34">
        <v>6952</v>
      </c>
      <c r="I93" s="34">
        <v>8354</v>
      </c>
      <c r="J93" s="38">
        <v>25671</v>
      </c>
    </row>
    <row r="94" spans="2:10" s="64" customFormat="1" ht="12.75" customHeight="1">
      <c r="B94" s="11"/>
      <c r="C94" s="13" t="s">
        <v>14</v>
      </c>
      <c r="D94" s="34">
        <v>132421</v>
      </c>
      <c r="E94" s="34">
        <v>41112</v>
      </c>
      <c r="F94" s="34">
        <v>15996</v>
      </c>
      <c r="G94" s="34">
        <v>17284</v>
      </c>
      <c r="H94" s="34">
        <v>10648</v>
      </c>
      <c r="I94" s="34">
        <v>9386</v>
      </c>
      <c r="J94" s="38">
        <v>37995</v>
      </c>
    </row>
    <row r="95" spans="2:10" s="64" customFormat="1" ht="12.75" customHeight="1">
      <c r="B95" s="11"/>
      <c r="C95" s="13" t="s">
        <v>15</v>
      </c>
      <c r="D95" s="34">
        <v>121580</v>
      </c>
      <c r="E95" s="34">
        <v>39623</v>
      </c>
      <c r="F95" s="34">
        <v>14340</v>
      </c>
      <c r="G95" s="34">
        <v>13501</v>
      </c>
      <c r="H95" s="34">
        <v>13699</v>
      </c>
      <c r="I95" s="34">
        <v>9585</v>
      </c>
      <c r="J95" s="38">
        <v>30832</v>
      </c>
    </row>
    <row r="96" spans="2:10" s="64" customFormat="1" ht="12.75" customHeight="1" thickBot="1">
      <c r="B96" s="11"/>
      <c r="C96" s="16" t="s">
        <v>16</v>
      </c>
      <c r="D96" s="42">
        <v>122389</v>
      </c>
      <c r="E96" s="42">
        <v>37433</v>
      </c>
      <c r="F96" s="42">
        <v>12247</v>
      </c>
      <c r="G96" s="42">
        <v>17786</v>
      </c>
      <c r="H96" s="42">
        <v>12854</v>
      </c>
      <c r="I96" s="42">
        <v>8162</v>
      </c>
      <c r="J96" s="43">
        <v>33907</v>
      </c>
    </row>
    <row r="97" spans="2:10" s="64" customFormat="1" ht="12.75" customHeight="1" thickBot="1">
      <c r="B97" s="11"/>
      <c r="C97" s="56" t="s">
        <v>42</v>
      </c>
      <c r="D97" s="24"/>
      <c r="E97" s="24"/>
      <c r="F97" s="24"/>
      <c r="G97" s="24"/>
      <c r="H97" s="24"/>
      <c r="I97" s="24"/>
      <c r="J97" s="25"/>
    </row>
    <row r="98" spans="2:10" s="64" customFormat="1" ht="12.75" customHeight="1">
      <c r="B98" s="11"/>
      <c r="C98" s="41" t="s">
        <v>5</v>
      </c>
      <c r="D98" s="36">
        <v>176267</v>
      </c>
      <c r="E98" s="36">
        <v>43584</v>
      </c>
      <c r="F98" s="36">
        <v>16871</v>
      </c>
      <c r="G98" s="36">
        <v>65289</v>
      </c>
      <c r="H98" s="36">
        <v>18300</v>
      </c>
      <c r="I98" s="36">
        <v>10163</v>
      </c>
      <c r="J98" s="37">
        <v>22060</v>
      </c>
    </row>
    <row r="99" spans="2:10" s="64" customFormat="1" ht="12.75" customHeight="1">
      <c r="B99" s="11"/>
      <c r="C99" s="13" t="s">
        <v>6</v>
      </c>
      <c r="D99" s="34">
        <v>167274</v>
      </c>
      <c r="E99" s="34">
        <v>43631</v>
      </c>
      <c r="F99" s="34">
        <v>16903</v>
      </c>
      <c r="G99" s="34">
        <v>60232</v>
      </c>
      <c r="H99" s="34">
        <v>14447</v>
      </c>
      <c r="I99" s="34">
        <v>9360</v>
      </c>
      <c r="J99" s="38">
        <v>22701</v>
      </c>
    </row>
    <row r="100" spans="2:10" s="64" customFormat="1" ht="12.75" customHeight="1">
      <c r="B100" s="11"/>
      <c r="C100" s="13" t="s">
        <v>7</v>
      </c>
      <c r="D100" s="34">
        <v>174258</v>
      </c>
      <c r="E100" s="34">
        <v>40387</v>
      </c>
      <c r="F100" s="34">
        <v>13259</v>
      </c>
      <c r="G100" s="34">
        <v>64639</v>
      </c>
      <c r="H100" s="34">
        <v>12061</v>
      </c>
      <c r="I100" s="34">
        <v>9297</v>
      </c>
      <c r="J100" s="38">
        <v>34615</v>
      </c>
    </row>
    <row r="101" spans="2:10" s="64" customFormat="1" ht="12.75" customHeight="1">
      <c r="B101" s="11"/>
      <c r="C101" s="13" t="s">
        <v>8</v>
      </c>
      <c r="D101" s="34">
        <v>156205</v>
      </c>
      <c r="E101" s="34">
        <v>41097</v>
      </c>
      <c r="F101" s="34">
        <v>10846</v>
      </c>
      <c r="G101" s="34">
        <v>60294</v>
      </c>
      <c r="H101" s="34">
        <v>9191</v>
      </c>
      <c r="I101" s="34">
        <v>7178</v>
      </c>
      <c r="J101" s="38">
        <v>27599</v>
      </c>
    </row>
    <row r="102" spans="2:10" s="64" customFormat="1" ht="12.75" customHeight="1">
      <c r="B102" s="11"/>
      <c r="C102" s="13" t="s">
        <v>9</v>
      </c>
      <c r="D102" s="34">
        <v>192708</v>
      </c>
      <c r="E102" s="34">
        <v>57545</v>
      </c>
      <c r="F102" s="34">
        <v>15857</v>
      </c>
      <c r="G102" s="34">
        <v>61958</v>
      </c>
      <c r="H102" s="34">
        <v>10786</v>
      </c>
      <c r="I102" s="34">
        <v>17279</v>
      </c>
      <c r="J102" s="38">
        <v>29283</v>
      </c>
    </row>
    <row r="103" spans="2:10" s="64" customFormat="1" ht="12.75" customHeight="1" thickBot="1">
      <c r="B103" s="11"/>
      <c r="C103" s="16" t="s">
        <v>10</v>
      </c>
      <c r="D103" s="42">
        <v>173338</v>
      </c>
      <c r="E103" s="42">
        <v>42702</v>
      </c>
      <c r="F103" s="42">
        <v>15846</v>
      </c>
      <c r="G103" s="42">
        <v>56481</v>
      </c>
      <c r="H103" s="42">
        <v>9325</v>
      </c>
      <c r="I103" s="42">
        <v>19056</v>
      </c>
      <c r="J103" s="43">
        <v>29928</v>
      </c>
    </row>
    <row r="104" spans="2:10" s="64" customFormat="1" ht="12.75" customHeight="1">
      <c r="B104" s="11"/>
      <c r="D104" s="34"/>
      <c r="E104" s="34"/>
      <c r="F104" s="34"/>
      <c r="G104" s="34"/>
      <c r="H104" s="34"/>
      <c r="I104" s="34"/>
      <c r="J104" s="34"/>
    </row>
    <row r="105" spans="2:12" ht="12.75" customHeight="1">
      <c r="B105" s="78" t="s">
        <v>17</v>
      </c>
      <c r="C105" s="91"/>
      <c r="D105" s="26"/>
      <c r="E105" s="26"/>
      <c r="F105" s="26"/>
      <c r="G105" s="26"/>
      <c r="H105" s="26"/>
      <c r="I105" s="26"/>
      <c r="J105" s="26"/>
      <c r="K105" s="9"/>
      <c r="L105" s="9"/>
    </row>
    <row r="106" spans="2:12" ht="12.75" customHeight="1">
      <c r="B106" s="78" t="s">
        <v>36</v>
      </c>
      <c r="C106" s="78"/>
      <c r="D106" s="26"/>
      <c r="E106" s="26"/>
      <c r="F106" s="26"/>
      <c r="G106" s="26"/>
      <c r="H106" s="26"/>
      <c r="I106" s="26"/>
      <c r="J106" s="26"/>
      <c r="K106" s="9"/>
      <c r="L106" s="9"/>
    </row>
    <row r="107" spans="2:12" ht="12.75" customHeight="1">
      <c r="B107" s="9"/>
      <c r="C107" s="78"/>
      <c r="D107" s="26"/>
      <c r="E107" s="26"/>
      <c r="F107" s="26"/>
      <c r="G107" s="26"/>
      <c r="H107" s="26"/>
      <c r="I107" s="26"/>
      <c r="J107" s="26"/>
      <c r="K107" s="9"/>
      <c r="L107" s="9"/>
    </row>
    <row r="108" spans="4:10" ht="12.75" customHeight="1">
      <c r="D108" s="79"/>
      <c r="E108" s="79"/>
      <c r="F108" s="79"/>
      <c r="G108" s="79"/>
      <c r="H108" s="79"/>
      <c r="I108" s="79"/>
      <c r="J108" s="79"/>
    </row>
  </sheetData>
  <sheetProtection/>
  <mergeCells count="12">
    <mergeCell ref="C2:F2"/>
    <mergeCell ref="C3:F3"/>
    <mergeCell ref="C7:J7"/>
    <mergeCell ref="D9:D11"/>
    <mergeCell ref="C9:C11"/>
    <mergeCell ref="E9:J9"/>
    <mergeCell ref="E10:E11"/>
    <mergeCell ref="F10:F11"/>
    <mergeCell ref="G10:G11"/>
    <mergeCell ref="H10:H11"/>
    <mergeCell ref="I10:I11"/>
    <mergeCell ref="J10:J1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Amalia Lopez Calzadilla</dc:creator>
  <cp:keywords/>
  <dc:description/>
  <cp:lastModifiedBy>Denis Amalia Lopez Calzadilla</cp:lastModifiedBy>
  <cp:lastPrinted>2019-01-07T12:35:47Z</cp:lastPrinted>
  <dcterms:created xsi:type="dcterms:W3CDTF">2016-12-23T13:53:08Z</dcterms:created>
  <dcterms:modified xsi:type="dcterms:W3CDTF">2020-08-04T00:51:34Z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