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_paravena\Aapandemia\5.feria\Año_2025\12.Diciembre\WEB\"/>
    </mc:Choice>
  </mc:AlternateContent>
  <xr:revisionPtr revIDLastSave="0" documentId="13_ncr:1_{0411141D-DDD3-45E8-B850-110F13D6E941}" xr6:coauthVersionLast="47" xr6:coauthVersionMax="47" xr10:uidLastSave="{00000000-0000-0000-0000-000000000000}"/>
  <bookViews>
    <workbookView xWindow="-120" yWindow="-120" windowWidth="20730" windowHeight="11040" tabRatio="773" activeTab="1" xr2:uid="{00000000-000D-0000-FFFF-FFFF00000000}"/>
  </bookViews>
  <sheets>
    <sheet name="TAPA" sheetId="36" r:id="rId1"/>
    <sheet name="Índice" sheetId="37" r:id="rId2"/>
    <sheet name="Cuadro_1" sheetId="34" r:id="rId3"/>
    <sheet name="Cuadro_2" sheetId="4" r:id="rId4"/>
    <sheet name="Cuadro_3" sheetId="35" r:id="rId5"/>
    <sheet name="Cuadro_4" sheetId="10" r:id="rId6"/>
    <sheet name="Cuadro_5" sheetId="14" r:id="rId7"/>
    <sheet name="Cuadro_6" sheetId="12" r:id="rId8"/>
    <sheet name="Cuadro7" sheetId="16" r:id="rId9"/>
  </sheets>
  <definedNames>
    <definedName name="A_impresión_IM">#REF!</definedName>
    <definedName name="Anaç">#REF!</definedName>
    <definedName name="_xlnm.Print_Area" localSheetId="2">Cuadro_1!$B$1:$H$287</definedName>
    <definedName name="_xlnm.Print_Area" localSheetId="3">Cuadro_2!$B$1:$Q$291</definedName>
    <definedName name="_xlnm.Print_Area" localSheetId="4">Cuadro_3!$B$1:$J$202</definedName>
    <definedName name="_xlnm.Print_Area" localSheetId="5">Cuadro_4!$B$1:$G$137</definedName>
    <definedName name="_xlnm.Print_Area" localSheetId="6">Cuadro_5!$B$1:$M$141</definedName>
    <definedName name="_xlnm.Print_Area" localSheetId="7">Cuadro_6!$B$1:$J$140</definedName>
    <definedName name="_xlnm.Print_Area" localSheetId="8">Cuadro7!$B$1:$M$141</definedName>
    <definedName name="_xlnm.Print_Area" localSheetId="1">Índice!$A$1:$D$20</definedName>
    <definedName name="_xlnm.Print_Area" localSheetId="0">TAPA!$A$1:$G$56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6" l="1"/>
  <c r="K15" i="16"/>
  <c r="J15" i="16"/>
  <c r="I15" i="16"/>
  <c r="H15" i="16"/>
  <c r="G15" i="16"/>
  <c r="F15" i="16"/>
  <c r="E15" i="16"/>
  <c r="D15" i="16"/>
  <c r="C15" i="16"/>
  <c r="D14" i="12" l="1"/>
  <c r="E14" i="12"/>
  <c r="F14" i="12"/>
  <c r="G14" i="12"/>
  <c r="H14" i="12"/>
  <c r="I14" i="12"/>
  <c r="C14" i="12"/>
  <c r="D15" i="14"/>
  <c r="E15" i="14"/>
  <c r="F15" i="14"/>
  <c r="G15" i="14"/>
  <c r="H15" i="14"/>
  <c r="I15" i="14"/>
  <c r="J15" i="14"/>
  <c r="K15" i="14"/>
  <c r="L15" i="14"/>
  <c r="C15" i="14"/>
  <c r="E13" i="10"/>
  <c r="D13" i="10"/>
  <c r="F13" i="10"/>
  <c r="G13" i="10"/>
  <c r="C13" i="10"/>
  <c r="D12" i="10"/>
  <c r="I25" i="4"/>
  <c r="H25" i="4"/>
  <c r="D23" i="34"/>
  <c r="D25" i="4"/>
  <c r="E25" i="4"/>
  <c r="F25" i="4"/>
  <c r="G25" i="4"/>
  <c r="J25" i="4"/>
  <c r="K25" i="4"/>
  <c r="L25" i="4"/>
  <c r="M25" i="4"/>
  <c r="N25" i="4"/>
  <c r="O25" i="4"/>
  <c r="P25" i="4"/>
  <c r="C25" i="4"/>
  <c r="H23" i="34"/>
  <c r="H22" i="34"/>
  <c r="D22" i="34"/>
  <c r="E22" i="34"/>
  <c r="F22" i="34"/>
  <c r="G22" i="34"/>
  <c r="E23" i="34"/>
  <c r="F23" i="34"/>
  <c r="G23" i="34"/>
  <c r="C23" i="34"/>
  <c r="C22" i="34"/>
  <c r="Q25" i="4" l="1"/>
  <c r="G14" i="16" l="1"/>
  <c r="E24" i="4"/>
  <c r="C14" i="16"/>
  <c r="C13" i="16"/>
  <c r="D14" i="16"/>
  <c r="E14" i="16"/>
  <c r="F14" i="16"/>
  <c r="H14" i="16"/>
  <c r="I14" i="16"/>
  <c r="J14" i="16"/>
  <c r="K14" i="16"/>
  <c r="L14" i="16"/>
  <c r="C13" i="12"/>
  <c r="D13" i="12"/>
  <c r="E13" i="12"/>
  <c r="F13" i="12"/>
  <c r="G13" i="12"/>
  <c r="H13" i="12"/>
  <c r="I13" i="12"/>
  <c r="C12" i="12"/>
  <c r="D12" i="12"/>
  <c r="E12" i="12"/>
  <c r="F12" i="12"/>
  <c r="G12" i="12"/>
  <c r="H12" i="12"/>
  <c r="I12" i="12"/>
  <c r="C14" i="14"/>
  <c r="C13" i="14"/>
  <c r="D14" i="14"/>
  <c r="E14" i="14"/>
  <c r="F14" i="14"/>
  <c r="G14" i="14"/>
  <c r="H14" i="14"/>
  <c r="I14" i="14"/>
  <c r="J14" i="14"/>
  <c r="K14" i="14"/>
  <c r="L14" i="14"/>
  <c r="C12" i="10"/>
  <c r="E12" i="10"/>
  <c r="F12" i="10"/>
  <c r="G12" i="10"/>
  <c r="G24" i="4"/>
  <c r="D24" i="4"/>
  <c r="Q24" i="4" s="1"/>
  <c r="F24" i="4"/>
  <c r="H24" i="4"/>
  <c r="I24" i="4"/>
  <c r="J24" i="4"/>
  <c r="K24" i="4"/>
  <c r="L24" i="4"/>
  <c r="M24" i="4"/>
  <c r="N24" i="4"/>
  <c r="O24" i="4"/>
  <c r="P24" i="4"/>
  <c r="C24" i="4"/>
  <c r="D21" i="34"/>
  <c r="E21" i="34"/>
  <c r="F21" i="34"/>
  <c r="G21" i="34"/>
  <c r="H21" i="34"/>
  <c r="C21" i="34"/>
  <c r="D13" i="16" l="1"/>
  <c r="E13" i="16"/>
  <c r="F13" i="16"/>
  <c r="G13" i="16"/>
  <c r="H13" i="16"/>
  <c r="I13" i="16"/>
  <c r="J13" i="16"/>
  <c r="K13" i="16"/>
  <c r="L13" i="16"/>
  <c r="D13" i="14"/>
  <c r="E13" i="14"/>
  <c r="F13" i="14"/>
  <c r="G13" i="14"/>
  <c r="H13" i="14"/>
  <c r="I13" i="14"/>
  <c r="J13" i="14"/>
  <c r="K13" i="14"/>
  <c r="L13" i="14"/>
  <c r="D11" i="10"/>
  <c r="E11" i="10"/>
  <c r="F11" i="10"/>
  <c r="G11" i="10"/>
  <c r="C11" i="10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G12" i="16" l="1"/>
  <c r="F11" i="12"/>
  <c r="G12" i="14"/>
  <c r="D10" i="10"/>
  <c r="H22" i="4"/>
  <c r="D12" i="16"/>
  <c r="E12" i="16"/>
  <c r="F12" i="16"/>
  <c r="H12" i="16"/>
  <c r="I12" i="16"/>
  <c r="J12" i="16"/>
  <c r="K12" i="16"/>
  <c r="L12" i="16"/>
  <c r="C12" i="16"/>
  <c r="D11" i="12"/>
  <c r="E11" i="12"/>
  <c r="G11" i="12"/>
  <c r="H11" i="12"/>
  <c r="I11" i="12"/>
  <c r="C11" i="12"/>
  <c r="D12" i="14"/>
  <c r="E12" i="14"/>
  <c r="F12" i="14"/>
  <c r="H12" i="14"/>
  <c r="I12" i="14"/>
  <c r="J12" i="14"/>
  <c r="K12" i="14"/>
  <c r="L12" i="14"/>
  <c r="C12" i="14"/>
  <c r="E10" i="10"/>
  <c r="F10" i="10"/>
  <c r="G10" i="10"/>
  <c r="C10" i="10"/>
  <c r="G22" i="4"/>
  <c r="D22" i="4"/>
  <c r="E22" i="4"/>
  <c r="F22" i="4"/>
  <c r="I22" i="4"/>
  <c r="J22" i="4"/>
  <c r="K22" i="4"/>
  <c r="L22" i="4"/>
  <c r="M22" i="4"/>
  <c r="N22" i="4"/>
  <c r="O22" i="4"/>
  <c r="P22" i="4"/>
  <c r="C22" i="4"/>
  <c r="C20" i="34"/>
  <c r="C19" i="34"/>
  <c r="D20" i="34"/>
  <c r="E20" i="34"/>
  <c r="F20" i="34"/>
  <c r="G20" i="34"/>
  <c r="H20" i="34"/>
  <c r="D11" i="16" l="1"/>
  <c r="E11" i="16"/>
  <c r="F11" i="16"/>
  <c r="G11" i="16"/>
  <c r="H11" i="16"/>
  <c r="I11" i="16"/>
  <c r="J11" i="16"/>
  <c r="K11" i="16"/>
  <c r="L11" i="16"/>
  <c r="C11" i="16"/>
  <c r="D10" i="12"/>
  <c r="E10" i="12"/>
  <c r="F10" i="12"/>
  <c r="G10" i="12"/>
  <c r="H10" i="12"/>
  <c r="I10" i="12"/>
  <c r="C10" i="12"/>
  <c r="D11" i="14"/>
  <c r="E11" i="14"/>
  <c r="F11" i="14"/>
  <c r="G11" i="14"/>
  <c r="H11" i="14"/>
  <c r="I11" i="14"/>
  <c r="J11" i="14"/>
  <c r="K11" i="14"/>
  <c r="L11" i="14"/>
  <c r="C11" i="14"/>
  <c r="D9" i="10"/>
  <c r="E9" i="10"/>
  <c r="F9" i="10"/>
  <c r="G9" i="10"/>
  <c r="C9" i="10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C21" i="4"/>
  <c r="D19" i="34"/>
  <c r="H19" i="34"/>
  <c r="E19" i="34"/>
  <c r="F19" i="34"/>
  <c r="G19" i="34"/>
  <c r="D9" i="14" l="1"/>
  <c r="D10" i="14"/>
  <c r="C10" i="14"/>
  <c r="C9" i="14"/>
  <c r="D176" i="37" l="1"/>
  <c r="E176" i="37"/>
  <c r="F176" i="37"/>
  <c r="G176" i="37"/>
  <c r="H176" i="37"/>
  <c r="D256" i="35"/>
  <c r="E256" i="35"/>
  <c r="F256" i="35"/>
  <c r="G256" i="35"/>
  <c r="H256" i="35"/>
  <c r="C176" i="37"/>
  <c r="C256" i="35"/>
  <c r="D9" i="34" l="1"/>
  <c r="E9" i="34"/>
  <c r="F9" i="34"/>
  <c r="G9" i="34"/>
  <c r="D10" i="34"/>
  <c r="E10" i="34"/>
  <c r="F10" i="34"/>
  <c r="G10" i="34"/>
  <c r="D11" i="34"/>
  <c r="E11" i="34"/>
  <c r="F11" i="34"/>
  <c r="G11" i="34"/>
  <c r="D12" i="34"/>
  <c r="E12" i="34"/>
  <c r="F12" i="34"/>
  <c r="G12" i="34"/>
  <c r="D13" i="34"/>
  <c r="E13" i="34"/>
  <c r="F13" i="34"/>
  <c r="G13" i="34"/>
  <c r="D14" i="34"/>
  <c r="E14" i="34"/>
  <c r="F14" i="34"/>
  <c r="G14" i="34"/>
  <c r="D15" i="34"/>
  <c r="E15" i="34"/>
  <c r="F15" i="34"/>
  <c r="G15" i="34"/>
  <c r="D16" i="34"/>
  <c r="E16" i="34"/>
  <c r="F16" i="34"/>
  <c r="G16" i="34"/>
  <c r="H9" i="34"/>
  <c r="H10" i="34"/>
  <c r="H11" i="34"/>
  <c r="H12" i="34"/>
  <c r="H13" i="34"/>
  <c r="H14" i="34"/>
  <c r="H15" i="34"/>
  <c r="H16" i="34"/>
  <c r="C16" i="34"/>
  <c r="C15" i="34"/>
  <c r="C14" i="34"/>
  <c r="C13" i="34"/>
  <c r="C12" i="34"/>
  <c r="C11" i="34"/>
  <c r="C10" i="34"/>
  <c r="C9" i="34"/>
  <c r="C7" i="34" l="1"/>
  <c r="D7" i="34"/>
  <c r="E7" i="34"/>
  <c r="F7" i="34"/>
  <c r="G7" i="34"/>
  <c r="H7" i="34"/>
  <c r="C8" i="34"/>
  <c r="D8" i="34"/>
  <c r="E8" i="34"/>
  <c r="F8" i="34"/>
  <c r="G8" i="34"/>
  <c r="H8" i="34"/>
</calcChain>
</file>

<file path=xl/sharedStrings.xml><?xml version="1.0" encoding="utf-8"?>
<sst xmlns="http://schemas.openxmlformats.org/spreadsheetml/2006/main" count="1218" uniqueCount="134">
  <si>
    <t>Bovinos</t>
  </si>
  <si>
    <t>Ovinos</t>
  </si>
  <si>
    <t>Porcinos</t>
  </si>
  <si>
    <t>Equinos</t>
  </si>
  <si>
    <t>Caprinos</t>
  </si>
  <si>
    <t>Mulares</t>
  </si>
  <si>
    <t>Total</t>
  </si>
  <si>
    <t>Novillos</t>
  </si>
  <si>
    <t>Vacas</t>
  </si>
  <si>
    <t>Bueyes</t>
  </si>
  <si>
    <t>Vaquillas</t>
  </si>
  <si>
    <t>Año/ Mes</t>
  </si>
  <si>
    <t>Valor al peso</t>
  </si>
  <si>
    <t>Valor a la vista</t>
  </si>
  <si>
    <t>Ganado beneficiado (número de cabezas)</t>
  </si>
  <si>
    <t>Producción de carne (toneladas)</t>
  </si>
  <si>
    <t>Año/Mes</t>
  </si>
  <si>
    <t>Ganado bovino beneficiado (número de cabezas)</t>
  </si>
  <si>
    <t>Toros y torunos</t>
  </si>
  <si>
    <t>Terneros y terneras</t>
  </si>
  <si>
    <t>Vacas gordas</t>
  </si>
  <si>
    <t>Vacas carnaza</t>
  </si>
  <si>
    <t>País</t>
  </si>
  <si>
    <t>Región del Biobío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</si>
  <si>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</si>
  <si>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</si>
  <si>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</si>
  <si>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</si>
  <si>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</si>
  <si>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</si>
  <si>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</si>
  <si>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</si>
  <si>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</si>
  <si>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</si>
  <si>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</si>
  <si>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</si>
  <si>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Fuente: I.N.E.; Departamento de Estadísticas Agropecuarias</t>
  </si>
  <si>
    <t>CUADRO 1: GANADO REMATADO EN FERIAS, POR ESPECIE</t>
  </si>
  <si>
    <t>P/ Cifras provisionales</t>
  </si>
  <si>
    <t>Pais</t>
  </si>
  <si>
    <t>CUADRO 2: GANADO BOVINO REMATADO EN FERIAS, POR CATEGORÍA,</t>
  </si>
  <si>
    <t>CUADRO 3: VALORES TRANSADOS EN FERIAS ($ nominales)</t>
  </si>
  <si>
    <t>Ganado bovino rematado (número de cabezas)</t>
  </si>
  <si>
    <t xml:space="preserve">Total </t>
  </si>
  <si>
    <t>Total Pais</t>
  </si>
  <si>
    <t>Participación Regional %</t>
  </si>
  <si>
    <t>FERIAS DE GANADO</t>
  </si>
  <si>
    <t>MATADEROS DE GANADO</t>
  </si>
  <si>
    <t>ÍNDICE</t>
  </si>
  <si>
    <t>CUADRO 1</t>
  </si>
  <si>
    <t>:</t>
  </si>
  <si>
    <t>GANADO REMATADO EN FERIAS, POR ESPECIE</t>
  </si>
  <si>
    <t>CUADRO 2</t>
  </si>
  <si>
    <t>GANADO BOVINO REMATADO EN FERIAS, POR CATEGORÍA</t>
  </si>
  <si>
    <t>CUADRO 3</t>
  </si>
  <si>
    <t>VALORES TRANSADOS EN FERIAS ($ NOMINALES)</t>
  </si>
  <si>
    <t xml:space="preserve">CUADRO 4 </t>
  </si>
  <si>
    <t>GANADO BENEFICIADO EN MATADEROS, POR ESPECIE</t>
  </si>
  <si>
    <t xml:space="preserve">CUADRO 5 </t>
  </si>
  <si>
    <t>GANADO BOVINO BENEFICIADO EN MATADEROS, POR CATEGORIA</t>
  </si>
  <si>
    <t>CUADRO 6</t>
  </si>
  <si>
    <t>PRODUCCIÓN DE CARNE EN VARA POR ESPECIE</t>
  </si>
  <si>
    <t xml:space="preserve">CUADRO 7 </t>
  </si>
  <si>
    <t>PRODUCCIÓN DE CARNE EN VARA DE BOVINO POR CATEGORIA</t>
  </si>
  <si>
    <t xml:space="preserve">Var. en 12 meses </t>
  </si>
  <si>
    <t xml:space="preserve">  En porcentaje %</t>
  </si>
  <si>
    <t xml:space="preserve">  En Nº de cabezas</t>
  </si>
  <si>
    <t>Var. Acumulada</t>
  </si>
  <si>
    <t xml:space="preserve">         Transacciones Nominales ($ sin iva)</t>
  </si>
  <si>
    <t xml:space="preserve">  En toneladas</t>
  </si>
  <si>
    <t>Ganado rematado (número de cabezas)</t>
  </si>
  <si>
    <t>Part. mensual %</t>
  </si>
  <si>
    <t xml:space="preserve">  Enero </t>
  </si>
  <si>
    <t>Total País</t>
  </si>
  <si>
    <t xml:space="preserve">  Marzo  </t>
  </si>
  <si>
    <t xml:space="preserve">  Abril  </t>
  </si>
  <si>
    <t xml:space="preserve">  Mayo  </t>
  </si>
  <si>
    <t xml:space="preserve">  Junio  </t>
  </si>
  <si>
    <t>CUADRO 4: GANADO BENEFICIADO EN MATADEROS, POR ESPECIE</t>
  </si>
  <si>
    <t xml:space="preserve">CUADRO 7: PRODUCCIÓN DE CARNE EN VARA DE BOVINOS POR CATEGORÍA, </t>
  </si>
  <si>
    <t>CUADRO 5: GANADO BOVINO BENEFICIADO EN MATADEROS, POR CATEGORIA</t>
  </si>
  <si>
    <t xml:space="preserve">CUADRO 6: PRODUCCIÓN DE CARNE EN VARA POR ESPECIE, </t>
  </si>
  <si>
    <t xml:space="preserve">  Noviembre  </t>
  </si>
  <si>
    <t xml:space="preserve">  Febrero </t>
  </si>
  <si>
    <t xml:space="preserve">  Marzo </t>
  </si>
  <si>
    <t xml:space="preserve">  Abril </t>
  </si>
  <si>
    <t xml:space="preserve">  Mayo </t>
  </si>
  <si>
    <t>2013 Dic.</t>
  </si>
  <si>
    <t>2014 Dic.</t>
  </si>
  <si>
    <t>2015 Dic.</t>
  </si>
  <si>
    <t>2016 Dic.</t>
  </si>
  <si>
    <t>2017 Dic.</t>
  </si>
  <si>
    <t xml:space="preserve">  Noviembre </t>
  </si>
  <si>
    <t>Producción de carne en vara bovina (toneladas)</t>
  </si>
  <si>
    <t xml:space="preserve">1/ Nota Técnica: Para resguardar el secreto estadístico fue necesario agrupar las Regiones Biobío y Ñuble en Ganado Rematado en Ferias. Para el caso de Beneficio de ganado en Mataderos y Producción de Carne en Vara, a partir de septiembre de 2018  se dispone de información desagregada de beneficio de ganado para las regiones de Biobío y Ñuble. </t>
  </si>
  <si>
    <t>1/ Se incluye la Región de Ñuble para resguardar el secreto estadístico.</t>
  </si>
  <si>
    <t>Total Bovinos</t>
  </si>
  <si>
    <t>Total vacas</t>
  </si>
  <si>
    <t xml:space="preserve">2018 Dic. </t>
  </si>
  <si>
    <t>1/ No incluye la Región de Ñuble.</t>
  </si>
  <si>
    <t>1/No incluye la Región de Ñuble.</t>
  </si>
  <si>
    <t xml:space="preserve">Novillos </t>
  </si>
  <si>
    <t xml:space="preserve">Vaquillas </t>
  </si>
  <si>
    <t xml:space="preserve"> Total vaquillas</t>
  </si>
  <si>
    <t>Total novillos</t>
  </si>
  <si>
    <t xml:space="preserve">  Diciembre </t>
  </si>
  <si>
    <t>gordos</t>
  </si>
  <si>
    <t>para crianza y  engorda</t>
  </si>
  <si>
    <t>gordas</t>
  </si>
  <si>
    <t xml:space="preserve">Otras </t>
  </si>
  <si>
    <t>Otras</t>
  </si>
  <si>
    <t xml:space="preserve">  Agosto </t>
  </si>
  <si>
    <t xml:space="preserve">2019 Dic. </t>
  </si>
  <si>
    <t xml:space="preserve">  Junio </t>
  </si>
  <si>
    <t xml:space="preserve">2020 Dic. </t>
  </si>
  <si>
    <t xml:space="preserve">2021 Dic. </t>
  </si>
  <si>
    <t xml:space="preserve">   </t>
  </si>
  <si>
    <r>
      <t xml:space="preserve"> 2024</t>
    </r>
    <r>
      <rPr>
        <sz val="9"/>
        <color indexed="8"/>
        <rFont val="Calibri"/>
        <family val="2"/>
        <scheme val="minor"/>
      </rPr>
      <t xml:space="preserve"> P/</t>
    </r>
  </si>
  <si>
    <r>
      <t xml:space="preserve"> 2024</t>
    </r>
    <r>
      <rPr>
        <sz val="10"/>
        <color indexed="8"/>
        <rFont val="Calibri"/>
        <family val="2"/>
        <scheme val="minor"/>
      </rPr>
      <t xml:space="preserve"> P/</t>
    </r>
  </si>
  <si>
    <t>2023 P/</t>
  </si>
  <si>
    <t xml:space="preserve">2022 Dic. </t>
  </si>
  <si>
    <t>REGION DEL BIOBIO, AÑO 2008-2025, SEGUN MES. 1/</t>
  </si>
  <si>
    <r>
      <t xml:space="preserve"> 2025</t>
    </r>
    <r>
      <rPr>
        <sz val="9"/>
        <color indexed="8"/>
        <rFont val="Calibri"/>
        <family val="2"/>
        <scheme val="minor"/>
      </rPr>
      <t xml:space="preserve"> P/</t>
    </r>
  </si>
  <si>
    <t>2024 P/</t>
  </si>
  <si>
    <t>PAIS Y REGIÓN DEL BIOBIO, AÑO 2008-2025, SEGÚN MES.  1/</t>
  </si>
  <si>
    <t>PAIS Y REGIÓN DEL BIOBIO, AÑOS 2013-2025, SEGÚN MES.  1/</t>
  </si>
  <si>
    <t>2024 Dic. P/</t>
  </si>
  <si>
    <t xml:space="preserve">2023 Dic. </t>
  </si>
  <si>
    <r>
      <t xml:space="preserve"> 2025</t>
    </r>
    <r>
      <rPr>
        <sz val="10"/>
        <color indexed="8"/>
        <rFont val="Calibri"/>
        <family val="2"/>
        <scheme val="minor"/>
      </rPr>
      <t xml:space="preserve"> P/</t>
    </r>
  </si>
  <si>
    <t>PAIS Y REGION DEL BIOBIO, AÑOS 2018-2025, SEGUN MES.  1/</t>
  </si>
  <si>
    <t>REGION DEL BIOBIO, AÑOS 2018-2025, SEGUN MES.  1/</t>
  </si>
  <si>
    <r>
      <t xml:space="preserve"> 2025 </t>
    </r>
    <r>
      <rPr>
        <sz val="9"/>
        <color indexed="8"/>
        <rFont val="Calibri"/>
        <family val="2"/>
        <scheme val="minor"/>
      </rPr>
      <t>P/</t>
    </r>
  </si>
  <si>
    <t>PAIS Y REGION DEL BIOBIO, AÑOS 2018-2025, SEGÚN MES  1/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</si>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</sst>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64" formatCode="_-* #,##0.00_-;\-* #,##0.00_-;_-* &quot;-&quot;??_-;_-@_-"/>
    <numFmt numFmtId="165" formatCode="#,##0.0"/>
    <numFmt numFmtId="166" formatCode="General_)"/>
    <numFmt numFmtId="167" formatCode="0.0_)"/>
    <numFmt numFmtId="168" formatCode="0.0"/>
    <numFmt numFmtId="169" formatCode="_-[$€-2]\ * #,##0.00_-;\-[$€-2]\ * #,##0.00_-;_-[$€-2]\ * &quot;-&quot;??_-"/>
    <numFmt numFmtId="170" formatCode="0_)"/>
    <numFmt numFmtId="171" formatCode="#,###_)"/>
    <numFmt numFmtId="172" formatCode="#,###.0_)"/>
    <numFmt numFmtId="173" formatCode="[$-1010C0A]#,##0.0;\-#,##0.0"/>
    <numFmt numFmtId="174" formatCode="_-* #,##0.00\ _€_-;\-* #,##0.00\ _€_-;_-* &quot;-&quot;??\ _€_-;_-@_-"/>
    <numFmt numFmtId="175" formatCode="_(* #,##0.00_);_(* \(#,##0.00\);_(* &quot;-&quot;??_);_(@_)"/>
    <numFmt numFmtId="176" formatCode="[$-10409]#,##0;\-#,##0"/>
  </numFmts>
  <fonts count="48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L Frutiger Light"/>
      <family val="2"/>
    </font>
    <font>
      <sz val="10"/>
      <name val="MS Sans Serif"/>
      <family val="2"/>
    </font>
    <font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6"/>
      <name val="Tahoma"/>
      <family val="2"/>
    </font>
    <font>
      <sz val="10"/>
      <name val="Tahoma"/>
      <family val="2"/>
    </font>
    <font>
      <sz val="9"/>
      <name val="Times New Roman"/>
      <family val="1"/>
    </font>
    <font>
      <b/>
      <sz val="8"/>
      <color indexed="62"/>
      <name val="Verdana"/>
      <family val="2"/>
    </font>
    <font>
      <sz val="10"/>
      <color indexed="62"/>
      <name val="MS Sans Serif"/>
      <family val="2"/>
    </font>
    <font>
      <b/>
      <sz val="10"/>
      <color indexed="6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4"/>
      <color rgb="FF22222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</font>
    <font>
      <sz val="9"/>
      <color indexed="72"/>
      <name val="Calibri"/>
      <family val="2"/>
      <scheme val="minor"/>
    </font>
    <font>
      <sz val="9"/>
      <color theme="1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</borders>
  <cellStyleXfs count="48">
    <xf numFmtId="0" fontId="0" fillId="0" borderId="0"/>
    <xf numFmtId="169" fontId="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3" fillId="0" borderId="0"/>
    <xf numFmtId="166" fontId="6" fillId="0" borderId="0"/>
    <xf numFmtId="166" fontId="3" fillId="0" borderId="0"/>
    <xf numFmtId="0" fontId="7" fillId="0" borderId="0"/>
    <xf numFmtId="0" fontId="8" fillId="0" borderId="0"/>
    <xf numFmtId="0" fontId="5" fillId="0" borderId="0"/>
    <xf numFmtId="0" fontId="5" fillId="0" borderId="0"/>
    <xf numFmtId="9" fontId="15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7" fillId="0" borderId="0">
      <alignment wrapText="1"/>
    </xf>
    <xf numFmtId="0" fontId="28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7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>
      <alignment wrapText="1"/>
    </xf>
    <xf numFmtId="0" fontId="29" fillId="0" borderId="0"/>
    <xf numFmtId="9" fontId="29" fillId="0" borderId="0" applyFont="0" applyFill="0" applyBorder="0" applyAlignment="0" applyProtection="0"/>
    <xf numFmtId="0" fontId="30" fillId="0" borderId="0">
      <alignment wrapText="1"/>
    </xf>
    <xf numFmtId="0" fontId="31" fillId="0" borderId="0" applyNumberFormat="0" applyFill="0" applyBorder="0" applyAlignment="0" applyProtection="0">
      <alignment vertical="top"/>
      <protection locked="0"/>
    </xf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wrapText="1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7" fillId="0" borderId="0"/>
    <xf numFmtId="0" fontId="17" fillId="0" borderId="0" applyNumberFormat="0" applyFill="0" applyBorder="0" applyAlignment="0" applyProtection="0"/>
  </cellStyleXfs>
  <cellXfs count="190">
    <xf numFmtId="0" fontId="0" fillId="0" borderId="0" xfId="0"/>
    <xf numFmtId="0" fontId="4" fillId="0" borderId="0" xfId="14" applyFont="1"/>
    <xf numFmtId="0" fontId="5" fillId="0" borderId="0" xfId="14"/>
    <xf numFmtId="0" fontId="9" fillId="0" borderId="0" xfId="14" applyFont="1" applyAlignment="1">
      <alignment horizontal="left"/>
    </xf>
    <xf numFmtId="0" fontId="9" fillId="0" borderId="0" xfId="14" applyFont="1" applyAlignment="1">
      <alignment vertical="center"/>
    </xf>
    <xf numFmtId="0" fontId="10" fillId="0" borderId="0" xfId="14" applyFont="1"/>
    <xf numFmtId="0" fontId="11" fillId="0" borderId="0" xfId="14" applyFont="1"/>
    <xf numFmtId="0" fontId="18" fillId="0" borderId="0" xfId="0" applyFont="1"/>
    <xf numFmtId="0" fontId="19" fillId="0" borderId="0" xfId="0" applyFont="1"/>
    <xf numFmtId="0" fontId="5" fillId="0" borderId="0" xfId="13"/>
    <xf numFmtId="0" fontId="5" fillId="0" borderId="0" xfId="13" applyAlignment="1">
      <alignment horizontal="centerContinuous"/>
    </xf>
    <xf numFmtId="0" fontId="13" fillId="0" borderId="0" xfId="14" applyFont="1" applyAlignment="1">
      <alignment horizontal="centerContinuous"/>
    </xf>
    <xf numFmtId="166" fontId="3" fillId="0" borderId="0" xfId="10"/>
    <xf numFmtId="0" fontId="5" fillId="0" borderId="0" xfId="14" applyAlignment="1">
      <alignment horizontal="centerContinuous"/>
    </xf>
    <xf numFmtId="0" fontId="14" fillId="0" borderId="0" xfId="14" quotePrefix="1" applyFont="1" applyAlignment="1">
      <alignment horizontal="left"/>
    </xf>
    <xf numFmtId="0" fontId="20" fillId="2" borderId="0" xfId="7" applyFont="1" applyFill="1"/>
    <xf numFmtId="0" fontId="22" fillId="2" borderId="0" xfId="0" applyFont="1" applyFill="1" applyAlignment="1">
      <alignment horizontal="left"/>
    </xf>
    <xf numFmtId="0" fontId="22" fillId="0" borderId="0" xfId="0" applyFont="1"/>
    <xf numFmtId="0" fontId="22" fillId="2" borderId="3" xfId="0" applyFont="1" applyFill="1" applyBorder="1" applyAlignment="1">
      <alignment horizontal="left"/>
    </xf>
    <xf numFmtId="0" fontId="22" fillId="2" borderId="0" xfId="0" applyFont="1" applyFill="1"/>
    <xf numFmtId="165" fontId="23" fillId="0" borderId="4" xfId="0" applyNumberFormat="1" applyFont="1" applyBorder="1"/>
    <xf numFmtId="166" fontId="20" fillId="0" borderId="0" xfId="8" quotePrefix="1" applyFont="1" applyAlignment="1">
      <alignment horizontal="left"/>
    </xf>
    <xf numFmtId="0" fontId="20" fillId="2" borderId="0" xfId="7" applyFont="1" applyFill="1" applyAlignment="1">
      <alignment horizontal="left"/>
    </xf>
    <xf numFmtId="0" fontId="22" fillId="2" borderId="3" xfId="0" applyFont="1" applyFill="1" applyBorder="1"/>
    <xf numFmtId="0" fontId="22" fillId="2" borderId="4" xfId="0" applyFont="1" applyFill="1" applyBorder="1"/>
    <xf numFmtId="170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0" fillId="2" borderId="0" xfId="0" applyFont="1" applyFill="1"/>
    <xf numFmtId="0" fontId="21" fillId="2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2" borderId="14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0" fontId="33" fillId="2" borderId="0" xfId="0" applyFont="1" applyFill="1"/>
    <xf numFmtId="0" fontId="34" fillId="2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2" borderId="0" xfId="0" applyFont="1" applyFill="1"/>
    <xf numFmtId="0" fontId="36" fillId="2" borderId="0" xfId="2" applyFont="1" applyFill="1" applyAlignment="1" applyProtection="1">
      <alignment horizontal="left"/>
    </xf>
    <xf numFmtId="0" fontId="36" fillId="2" borderId="0" xfId="2" applyFont="1" applyFill="1" applyAlignment="1" applyProtection="1">
      <alignment horizontal="left" wrapText="1"/>
    </xf>
    <xf numFmtId="0" fontId="36" fillId="2" borderId="0" xfId="2" applyFont="1" applyFill="1" applyAlignment="1" applyProtection="1"/>
    <xf numFmtId="0" fontId="37" fillId="2" borderId="0" xfId="0" applyFont="1" applyFill="1"/>
    <xf numFmtId="0" fontId="37" fillId="2" borderId="5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3" fontId="38" fillId="0" borderId="13" xfId="0" applyNumberFormat="1" applyFont="1" applyBorder="1" applyAlignment="1">
      <alignment horizontal="right"/>
    </xf>
    <xf numFmtId="166" fontId="38" fillId="0" borderId="13" xfId="0" applyNumberFormat="1" applyFont="1" applyBorder="1" applyAlignment="1">
      <alignment horizontal="right"/>
    </xf>
    <xf numFmtId="3" fontId="37" fillId="0" borderId="0" xfId="0" applyNumberFormat="1" applyFont="1" applyAlignment="1">
      <alignment horizontal="right"/>
    </xf>
    <xf numFmtId="166" fontId="37" fillId="0" borderId="0" xfId="0" applyNumberFormat="1" applyFont="1" applyAlignment="1">
      <alignment horizontal="right"/>
    </xf>
    <xf numFmtId="3" fontId="37" fillId="2" borderId="0" xfId="0" applyNumberFormat="1" applyFont="1" applyFill="1"/>
    <xf numFmtId="0" fontId="37" fillId="0" borderId="0" xfId="0" applyFont="1"/>
    <xf numFmtId="166" fontId="37" fillId="0" borderId="0" xfId="0" applyNumberFormat="1" applyFont="1"/>
    <xf numFmtId="3" fontId="37" fillId="0" borderId="0" xfId="0" applyNumberFormat="1" applyFont="1"/>
    <xf numFmtId="0" fontId="37" fillId="2" borderId="0" xfId="0" applyFont="1" applyFill="1" applyAlignment="1">
      <alignment horizontal="left"/>
    </xf>
    <xf numFmtId="3" fontId="37" fillId="2" borderId="0" xfId="0" applyNumberFormat="1" applyFont="1" applyFill="1" applyAlignment="1">
      <alignment horizontal="right"/>
    </xf>
    <xf numFmtId="0" fontId="37" fillId="2" borderId="3" xfId="0" applyFont="1" applyFill="1" applyBorder="1" applyAlignment="1">
      <alignment horizontal="left"/>
    </xf>
    <xf numFmtId="0" fontId="37" fillId="2" borderId="3" xfId="0" applyFont="1" applyFill="1" applyBorder="1"/>
    <xf numFmtId="165" fontId="39" fillId="0" borderId="3" xfId="0" applyNumberFormat="1" applyFont="1" applyBorder="1"/>
    <xf numFmtId="165" fontId="39" fillId="0" borderId="0" xfId="0" applyNumberFormat="1" applyFont="1"/>
    <xf numFmtId="3" fontId="39" fillId="0" borderId="0" xfId="0" applyNumberFormat="1" applyFont="1"/>
    <xf numFmtId="0" fontId="37" fillId="2" borderId="4" xfId="0" applyFont="1" applyFill="1" applyBorder="1" applyAlignment="1">
      <alignment horizontal="left"/>
    </xf>
    <xf numFmtId="165" fontId="39" fillId="0" borderId="4" xfId="0" applyNumberFormat="1" applyFont="1" applyBorder="1"/>
    <xf numFmtId="166" fontId="38" fillId="0" borderId="0" xfId="8" quotePrefix="1" applyFont="1" applyAlignment="1">
      <alignment horizontal="left"/>
    </xf>
    <xf numFmtId="0" fontId="38" fillId="2" borderId="0" xfId="7" applyFont="1" applyFill="1" applyAlignment="1">
      <alignment horizontal="left"/>
    </xf>
    <xf numFmtId="0" fontId="40" fillId="0" borderId="0" xfId="0" applyFont="1" applyAlignment="1">
      <alignment horizontal="justify" vertical="center"/>
    </xf>
    <xf numFmtId="0" fontId="37" fillId="2" borderId="5" xfId="0" applyFont="1" applyFill="1" applyBorder="1" applyAlignment="1">
      <alignment horizontal="center" vertical="center" wrapText="1"/>
    </xf>
    <xf numFmtId="3" fontId="38" fillId="2" borderId="0" xfId="0" applyNumberFormat="1" applyFont="1" applyFill="1" applyAlignment="1">
      <alignment horizontal="right"/>
    </xf>
    <xf numFmtId="171" fontId="38" fillId="2" borderId="0" xfId="0" applyNumberFormat="1" applyFont="1" applyFill="1" applyAlignment="1">
      <alignment horizontal="right"/>
    </xf>
    <xf numFmtId="167" fontId="38" fillId="2" borderId="0" xfId="0" applyNumberFormat="1" applyFont="1" applyFill="1" applyAlignment="1">
      <alignment horizontal="right"/>
    </xf>
    <xf numFmtId="171" fontId="37" fillId="2" borderId="0" xfId="0" applyNumberFormat="1" applyFont="1" applyFill="1" applyAlignment="1">
      <alignment horizontal="right"/>
    </xf>
    <xf numFmtId="172" fontId="37" fillId="2" borderId="0" xfId="0" applyNumberFormat="1" applyFont="1" applyFill="1" applyAlignment="1">
      <alignment horizontal="right"/>
    </xf>
    <xf numFmtId="172" fontId="37" fillId="2" borderId="0" xfId="0" applyNumberFormat="1" applyFont="1" applyFill="1"/>
    <xf numFmtId="165" fontId="38" fillId="0" borderId="0" xfId="0" applyNumberFormat="1" applyFont="1" applyAlignment="1">
      <alignment horizontal="right"/>
    </xf>
    <xf numFmtId="0" fontId="37" fillId="2" borderId="4" xfId="0" applyFont="1" applyFill="1" applyBorder="1"/>
    <xf numFmtId="17" fontId="39" fillId="2" borderId="0" xfId="0" quotePrefix="1" applyNumberFormat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 readingOrder="1"/>
    </xf>
    <xf numFmtId="0" fontId="39" fillId="2" borderId="9" xfId="0" applyFont="1" applyFill="1" applyBorder="1" applyAlignment="1">
      <alignment horizontal="center" vertical="center" wrapText="1" readingOrder="1"/>
    </xf>
    <xf numFmtId="0" fontId="39" fillId="2" borderId="10" xfId="0" applyFont="1" applyFill="1" applyBorder="1" applyAlignment="1">
      <alignment horizontal="center"/>
    </xf>
    <xf numFmtId="0" fontId="39" fillId="2" borderId="5" xfId="0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9" fillId="2" borderId="12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171" fontId="38" fillId="0" borderId="0" xfId="0" applyNumberFormat="1" applyFont="1"/>
    <xf numFmtId="3" fontId="39" fillId="0" borderId="0" xfId="0" applyNumberFormat="1" applyFont="1" applyAlignment="1">
      <alignment horizontal="right"/>
    </xf>
    <xf numFmtId="3" fontId="38" fillId="0" borderId="0" xfId="0" applyNumberFormat="1" applyFont="1"/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3" fillId="0" borderId="0" xfId="0" applyFont="1"/>
    <xf numFmtId="0" fontId="38" fillId="0" borderId="0" xfId="8" quotePrefix="1" applyNumberFormat="1" applyFont="1" applyAlignment="1">
      <alignment horizontal="left"/>
    </xf>
    <xf numFmtId="0" fontId="43" fillId="2" borderId="0" xfId="0" applyFont="1" applyFill="1"/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167" fontId="37" fillId="0" borderId="0" xfId="0" applyNumberFormat="1" applyFont="1" applyAlignment="1">
      <alignment horizontal="right"/>
    </xf>
    <xf numFmtId="3" fontId="44" fillId="0" borderId="0" xfId="0" applyNumberFormat="1" applyFont="1"/>
    <xf numFmtId="3" fontId="37" fillId="2" borderId="3" xfId="0" applyNumberFormat="1" applyFont="1" applyFill="1" applyBorder="1"/>
    <xf numFmtId="0" fontId="37" fillId="2" borderId="8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68" fontId="37" fillId="2" borderId="2" xfId="0" applyNumberFormat="1" applyFont="1" applyFill="1" applyBorder="1" applyAlignment="1">
      <alignment horizontal="center" vertical="center"/>
    </xf>
    <xf numFmtId="168" fontId="37" fillId="2" borderId="14" xfId="0" applyNumberFormat="1" applyFont="1" applyFill="1" applyBorder="1" applyAlignment="1">
      <alignment horizontal="center" vertical="center"/>
    </xf>
    <xf numFmtId="165" fontId="37" fillId="0" borderId="0" xfId="0" applyNumberFormat="1" applyFont="1" applyAlignment="1">
      <alignment horizontal="right"/>
    </xf>
    <xf numFmtId="165" fontId="37" fillId="2" borderId="0" xfId="0" applyNumberFormat="1" applyFont="1" applyFill="1"/>
    <xf numFmtId="165" fontId="44" fillId="0" borderId="0" xfId="0" applyNumberFormat="1" applyFont="1" applyAlignment="1" applyProtection="1">
      <alignment horizontal="right"/>
      <protection locked="0"/>
    </xf>
    <xf numFmtId="165" fontId="44" fillId="0" borderId="0" xfId="0" applyNumberFormat="1" applyFont="1" applyAlignment="1">
      <alignment horizontal="right"/>
    </xf>
    <xf numFmtId="168" fontId="37" fillId="0" borderId="0" xfId="0" applyNumberFormat="1" applyFont="1"/>
    <xf numFmtId="165" fontId="37" fillId="0" borderId="0" xfId="0" applyNumberFormat="1" applyFont="1"/>
    <xf numFmtId="165" fontId="37" fillId="2" borderId="0" xfId="0" applyNumberFormat="1" applyFont="1" applyFill="1" applyAlignment="1">
      <alignment horizontal="right"/>
    </xf>
    <xf numFmtId="173" fontId="45" fillId="0" borderId="20" xfId="18" applyNumberFormat="1" applyFont="1" applyBorder="1" applyAlignment="1">
      <alignment horizontal="right" vertical="top" wrapText="1"/>
    </xf>
    <xf numFmtId="173" fontId="46" fillId="0" borderId="20" xfId="18" applyNumberFormat="1" applyFont="1" applyBorder="1" applyAlignment="1">
      <alignment horizontal="right" vertical="top" wrapText="1"/>
    </xf>
    <xf numFmtId="165" fontId="44" fillId="0" borderId="0" xfId="0" applyNumberFormat="1" applyFont="1" applyProtection="1">
      <protection locked="0"/>
    </xf>
    <xf numFmtId="167" fontId="37" fillId="0" borderId="0" xfId="0" applyNumberFormat="1" applyFont="1"/>
    <xf numFmtId="0" fontId="37" fillId="2" borderId="9" xfId="0" applyFont="1" applyFill="1" applyBorder="1" applyAlignment="1">
      <alignment horizontal="center"/>
    </xf>
    <xf numFmtId="0" fontId="37" fillId="2" borderId="11" xfId="0" applyFont="1" applyFill="1" applyBorder="1" applyAlignment="1">
      <alignment horizontal="center" vertical="top" wrapText="1"/>
    </xf>
    <xf numFmtId="0" fontId="37" fillId="2" borderId="13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top" wrapText="1"/>
    </xf>
    <xf numFmtId="176" fontId="39" fillId="0" borderId="0" xfId="0" applyNumberFormat="1" applyFont="1" applyAlignment="1" applyProtection="1">
      <alignment vertical="top" wrapText="1" readingOrder="1"/>
      <protection locked="0"/>
    </xf>
    <xf numFmtId="0" fontId="22" fillId="0" borderId="0" xfId="0" applyFont="1" applyAlignment="1">
      <alignment horizontal="right"/>
    </xf>
    <xf numFmtId="3" fontId="37" fillId="2" borderId="0" xfId="0" applyNumberFormat="1" applyFont="1" applyFill="1" applyAlignment="1">
      <alignment horizontal="right" vertical="center" wrapText="1"/>
    </xf>
    <xf numFmtId="176" fontId="42" fillId="0" borderId="0" xfId="0" applyNumberFormat="1" applyFont="1" applyAlignment="1" applyProtection="1">
      <alignment vertical="top" wrapText="1" readingOrder="1"/>
      <protection locked="0"/>
    </xf>
    <xf numFmtId="3" fontId="42" fillId="0" borderId="0" xfId="0" applyNumberFormat="1" applyFont="1" applyAlignment="1" applyProtection="1">
      <alignment vertical="top" wrapText="1" readingOrder="1"/>
      <protection locked="0"/>
    </xf>
    <xf numFmtId="176" fontId="42" fillId="0" borderId="23" xfId="0" applyNumberFormat="1" applyFont="1" applyBorder="1" applyAlignment="1" applyProtection="1">
      <alignment vertical="top" wrapText="1" readingOrder="1"/>
      <protection locked="0"/>
    </xf>
    <xf numFmtId="167" fontId="37" fillId="2" borderId="0" xfId="0" applyNumberFormat="1" applyFont="1" applyFill="1" applyAlignment="1">
      <alignment horizontal="right"/>
    </xf>
    <xf numFmtId="0" fontId="38" fillId="0" borderId="0" xfId="0" applyFont="1" applyAlignment="1">
      <alignment horizontal="left"/>
    </xf>
    <xf numFmtId="3" fontId="22" fillId="0" borderId="0" xfId="0" applyNumberFormat="1" applyFont="1" applyProtection="1">
      <protection locked="0"/>
    </xf>
    <xf numFmtId="3" fontId="22" fillId="2" borderId="0" xfId="0" applyNumberFormat="1" applyFont="1" applyFill="1"/>
    <xf numFmtId="0" fontId="37" fillId="0" borderId="3" xfId="0" applyFont="1" applyBorder="1"/>
    <xf numFmtId="0" fontId="37" fillId="2" borderId="0" xfId="0" applyFont="1" applyFill="1" applyAlignment="1">
      <alignment horizontal="center" vertical="center" wrapText="1"/>
    </xf>
    <xf numFmtId="165" fontId="39" fillId="0" borderId="0" xfId="0" applyNumberFormat="1" applyFont="1" applyAlignment="1">
      <alignment horizontal="right"/>
    </xf>
    <xf numFmtId="41" fontId="37" fillId="2" borderId="0" xfId="0" applyNumberFormat="1" applyFont="1" applyFill="1"/>
    <xf numFmtId="0" fontId="12" fillId="0" borderId="0" xfId="13" applyFont="1" applyAlignment="1">
      <alignment horizontal="center"/>
    </xf>
    <xf numFmtId="0" fontId="12" fillId="0" borderId="0" xfId="13" applyFont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8" fillId="2" borderId="0" xfId="7" applyFont="1" applyFill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8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15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/>
    </xf>
    <xf numFmtId="0" fontId="37" fillId="2" borderId="14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37" fillId="2" borderId="9" xfId="0" applyFont="1" applyFill="1" applyBorder="1" applyAlignment="1">
      <alignment horizontal="center" vertical="top" wrapText="1"/>
    </xf>
    <xf numFmtId="0" fontId="37" fillId="0" borderId="11" xfId="0" applyFont="1" applyBorder="1" applyAlignment="1">
      <alignment horizontal="center" vertical="top" wrapText="1"/>
    </xf>
    <xf numFmtId="0" fontId="37" fillId="2" borderId="16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vertical="center" wrapText="1"/>
    </xf>
    <xf numFmtId="0" fontId="37" fillId="2" borderId="19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 readingOrder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17" fontId="39" fillId="2" borderId="0" xfId="0" applyNumberFormat="1" applyFont="1" applyFill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0" fontId="22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37" fillId="2" borderId="0" xfId="0" applyFont="1" applyFill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9" fontId="37" fillId="2" borderId="9" xfId="15" applyFont="1" applyFill="1" applyBorder="1" applyAlignment="1">
      <alignment horizontal="center" vertical="center" wrapText="1"/>
    </xf>
    <xf numFmtId="9" fontId="37" fillId="2" borderId="11" xfId="15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</cellXfs>
  <cellStyles count="48">
    <cellStyle name="Euro" xfId="1" xr:uid="{00000000-0005-0000-0000-000000000000}"/>
    <cellStyle name="Euro 2" xfId="23" xr:uid="{00000000-0005-0000-0000-000001000000}"/>
    <cellStyle name="Euro 3" xfId="22" xr:uid="{00000000-0005-0000-0000-000002000000}"/>
    <cellStyle name="Hipervínculo" xfId="2" builtinId="8"/>
    <cellStyle name="Hipervínculo 2" xfId="3" xr:uid="{00000000-0005-0000-0000-000004000000}"/>
    <cellStyle name="Hipervínculo 2 2" xfId="24" xr:uid="{00000000-0005-0000-0000-000005000000}"/>
    <cellStyle name="Hipervínculo 3" xfId="4" xr:uid="{00000000-0005-0000-0000-000006000000}"/>
    <cellStyle name="Hipervínculo 4" xfId="19" xr:uid="{00000000-0005-0000-0000-000007000000}"/>
    <cellStyle name="Hipervínculo 4 2" xfId="37" xr:uid="{00000000-0005-0000-0000-000008000000}"/>
    <cellStyle name="Hipervínculo 4 3" xfId="43" xr:uid="{00000000-0005-0000-0000-000009000000}"/>
    <cellStyle name="Hipervínculo 5" xfId="39" xr:uid="{00000000-0005-0000-0000-00000A000000}"/>
    <cellStyle name="Hipervínculo 5 2" xfId="44" xr:uid="{00000000-0005-0000-0000-00000B000000}"/>
    <cellStyle name="Hipervínculo 6" xfId="47" xr:uid="{00000000-0005-0000-0000-00000C000000}"/>
    <cellStyle name="Millares 2" xfId="5" xr:uid="{00000000-0005-0000-0000-00000D000000}"/>
    <cellStyle name="Millares 2 2" xfId="27" xr:uid="{00000000-0005-0000-0000-00000E000000}"/>
    <cellStyle name="Millares 2 3" xfId="26" xr:uid="{00000000-0005-0000-0000-00000F000000}"/>
    <cellStyle name="Millares 3" xfId="6" xr:uid="{00000000-0005-0000-0000-000010000000}"/>
    <cellStyle name="Millares 4" xfId="28" xr:uid="{00000000-0005-0000-0000-000011000000}"/>
    <cellStyle name="Millares 5" xfId="25" xr:uid="{00000000-0005-0000-0000-000012000000}"/>
    <cellStyle name="Normal" xfId="0" builtinId="0"/>
    <cellStyle name="Normal 10" xfId="45" xr:uid="{00000000-0005-0000-0000-000014000000}"/>
    <cellStyle name="Normal 11" xfId="46" xr:uid="{00000000-0005-0000-0000-000015000000}"/>
    <cellStyle name="Normal 2" xfId="7" xr:uid="{00000000-0005-0000-0000-000016000000}"/>
    <cellStyle name="Normal 3" xfId="8" xr:uid="{00000000-0005-0000-0000-000017000000}"/>
    <cellStyle name="Normal 3 2" xfId="33" xr:uid="{00000000-0005-0000-0000-000018000000}"/>
    <cellStyle name="Normal 4" xfId="9" xr:uid="{00000000-0005-0000-0000-000019000000}"/>
    <cellStyle name="Normal 4 2" xfId="10" xr:uid="{00000000-0005-0000-0000-00001A000000}"/>
    <cellStyle name="Normal 5" xfId="11" xr:uid="{00000000-0005-0000-0000-00001B000000}"/>
    <cellStyle name="Normal 5 2" xfId="29" xr:uid="{00000000-0005-0000-0000-00001C000000}"/>
    <cellStyle name="Normal 6" xfId="12" xr:uid="{00000000-0005-0000-0000-00001D000000}"/>
    <cellStyle name="Normal 7" xfId="16" xr:uid="{00000000-0005-0000-0000-00001E000000}"/>
    <cellStyle name="Normal 7 2" xfId="34" xr:uid="{00000000-0005-0000-0000-00001F000000}"/>
    <cellStyle name="Normal 7 3" xfId="40" xr:uid="{00000000-0005-0000-0000-000020000000}"/>
    <cellStyle name="Normal 8" xfId="18" xr:uid="{00000000-0005-0000-0000-000021000000}"/>
    <cellStyle name="Normal 8 2" xfId="36" xr:uid="{00000000-0005-0000-0000-000022000000}"/>
    <cellStyle name="Normal 8 3" xfId="42" xr:uid="{00000000-0005-0000-0000-000023000000}"/>
    <cellStyle name="Normal 9" xfId="30" xr:uid="{00000000-0005-0000-0000-000024000000}"/>
    <cellStyle name="Normal_TAPA" xfId="13" xr:uid="{00000000-0005-0000-0000-000025000000}"/>
    <cellStyle name="Normal_TAPAEDI3" xfId="14" xr:uid="{00000000-0005-0000-0000-000026000000}"/>
    <cellStyle name="Porcentaje" xfId="15" builtinId="5"/>
    <cellStyle name="Porcentual 2" xfId="17" xr:uid="{00000000-0005-0000-0000-000028000000}"/>
    <cellStyle name="Porcentual 2 2" xfId="35" xr:uid="{00000000-0005-0000-0000-000029000000}"/>
    <cellStyle name="Porcentual 2 3" xfId="41" xr:uid="{00000000-0005-0000-0000-00002A000000}"/>
    <cellStyle name="Porcentual 3" xfId="20" xr:uid="{00000000-0005-0000-0000-00002B000000}"/>
    <cellStyle name="Porcentual 3 2" xfId="31" xr:uid="{00000000-0005-0000-0000-00002C000000}"/>
    <cellStyle name="Porcentual 4" xfId="21" xr:uid="{00000000-0005-0000-0000-00002D000000}"/>
    <cellStyle name="Porcentual 4 2" xfId="32" xr:uid="{00000000-0005-0000-0000-00002E000000}"/>
    <cellStyle name="Porcentual 4 3" xfId="38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oogle.cl/imgres?hl=es-419&amp;biw=1152&amp;bih=667&amp;tbm=isch&amp;tbnid=Zh73iUjuJQP9eM:&amp;imgrefurl=http://salesganasal.com/tag/bloques-multinutricionales/page/29/&amp;docid=tlwXxYW9WCN9BM&amp;imgurl=http://salesganasal.com/wp-content/uploads/2012/05/Informe_GEO_ganado_aves.jpg&amp;w=1949&amp;h=1462&amp;ei=MxONUq6IIPWn4AOM5oDwDA&amp;zoom=1&amp;iact=rc&amp;dur=281&amp;page=1&amp;tbnh=134&amp;tbnw=192&amp;start=0&amp;ndsp=20&amp;ved=1t:429,r:1,s:0,i:84&amp;tx=103&amp;ty=3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40</xdr:row>
      <xdr:rowOff>9525</xdr:rowOff>
    </xdr:from>
    <xdr:to>
      <xdr:col>6</xdr:col>
      <xdr:colOff>781050</xdr:colOff>
      <xdr:row>46</xdr:row>
      <xdr:rowOff>114300</xdr:rowOff>
    </xdr:to>
    <xdr:sp macro="" textlink="">
      <xdr:nvSpPr>
        <xdr:cNvPr id="3" name="Text Box 40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7267575"/>
          <a:ext cx="6629400" cy="12192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</a:rPr>
            <a:t>BOLETIN DE FERIAS Y MATADEROS GANADO </a:t>
          </a:r>
          <a:endParaRPr lang="en-US" sz="2000" b="1" i="0" u="none" strike="noStrike" baseline="0">
            <a:solidFill>
              <a:srgbClr val="002060"/>
            </a:solidFill>
            <a:latin typeface="+mn-lt"/>
            <a:ea typeface="+mn-ea"/>
            <a:cs typeface="+mn-cs"/>
          </a:endParaRPr>
        </a:p>
        <a:p>
          <a:pPr marL="0" indent="0"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  <a:ea typeface="+mn-ea"/>
              <a:cs typeface="+mn-cs"/>
            </a:rPr>
            <a:t> MES DE NOVIEMBRE 2025 - EDICION Nº 133</a:t>
          </a:r>
        </a:p>
        <a:p>
          <a:pPr marL="0" indent="0"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  <a:ea typeface="+mn-ea"/>
              <a:cs typeface="+mn-cs"/>
            </a:rPr>
            <a:t>Región del Biobío</a:t>
          </a: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UltCompressed"/>
          </a:endParaRP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UltCompressed"/>
          </a:endParaRP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ExtCompressed" pitchFamily="34" charset="0"/>
          </a:endParaRPr>
        </a:p>
      </xdr:txBody>
    </xdr:sp>
    <xdr:clientData/>
  </xdr:twoCellAnchor>
  <xdr:twoCellAnchor>
    <xdr:from>
      <xdr:col>1</xdr:col>
      <xdr:colOff>409575</xdr:colOff>
      <xdr:row>45</xdr:row>
      <xdr:rowOff>123825</xdr:rowOff>
    </xdr:from>
    <xdr:to>
      <xdr:col>6</xdr:col>
      <xdr:colOff>9525</xdr:colOff>
      <xdr:row>51</xdr:row>
      <xdr:rowOff>104775</xdr:rowOff>
    </xdr:to>
    <xdr:sp macro="" textlink="">
      <xdr:nvSpPr>
        <xdr:cNvPr id="4" name="Text Box 4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8305800"/>
          <a:ext cx="4857750" cy="10572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457200</xdr:colOff>
      <xdr:row>44</xdr:row>
      <xdr:rowOff>28575</xdr:rowOff>
    </xdr:from>
    <xdr:to>
      <xdr:col>6</xdr:col>
      <xdr:colOff>438150</xdr:colOff>
      <xdr:row>49</xdr:row>
      <xdr:rowOff>28575</xdr:rowOff>
    </xdr:to>
    <xdr:sp macro="" textlink="">
      <xdr:nvSpPr>
        <xdr:cNvPr id="5" name="Text Box 4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57200" y="8020050"/>
          <a:ext cx="5953125" cy="9525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304800</xdr:colOff>
      <xdr:row>45</xdr:row>
      <xdr:rowOff>66675</xdr:rowOff>
    </xdr:from>
    <xdr:to>
      <xdr:col>6</xdr:col>
      <xdr:colOff>285750</xdr:colOff>
      <xdr:row>51</xdr:row>
      <xdr:rowOff>38100</xdr:rowOff>
    </xdr:to>
    <xdr:sp macro="" textlink="">
      <xdr:nvSpPr>
        <xdr:cNvPr id="7" name="Text Box 43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" y="8248650"/>
          <a:ext cx="5953125" cy="10572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14</xdr:row>
      <xdr:rowOff>76200</xdr:rowOff>
    </xdr:to>
    <xdr:sp macro="" textlink="">
      <xdr:nvSpPr>
        <xdr:cNvPr id="2011889" name="AutoShape 15" descr="data:image/jpeg;base64,/9j/4AAQSkZJRgABAQAAAQABAAD/2wCEAAkGBhQRERUUExMWFRUWGBoaGBgYGRocGxoYHR0XGx0bHBscHCYeGhkjGRcaHy8gIygpLSwsGx4xNTAqNSYrLCkBCQoKDgwOGg8PGiwkHyQ0LCosLC8sLCw0LCwsLCwsLCwsLCwsLCwsLCwsLCwsLCwsLCwsLCwsLCwsLCwsLCwsLP/AABEIAMIBAwMBIgACEQEDEQH/xAAcAAACAwEBAQEAAAAAAAAAAAADBAIFBgABBwj/xABAEAABAgQEAwYEBQMCBgIDAAABAhEAAyExBBJBUQVhcQYTIoGRoTKxwfAUQlLR4Qdi8SNyFRYzgrLSoqMkQ5L/xAAaAQADAQEBAQAAAAAAAAAAAAABAgMABAUG/8QAMREAAgIBAwIDCAAGAwAAAAAAAAECESEDEjFBUQQT8CIyYXGBkaHBFDNCsdHxNFLh/9oADAMBAAIRAxEAPwDzG8WkpJGc1FsoPTpUaxU8X7fJypdBUnUAEBwGNX5RHiWHSsMGCmos2LNqNW0jMYjgOI/6QUTK+IlqJf3rHn+ZFyr1X2Oi0sVkvMX27kyiRIT3hmJqSSyVMzVuwLbRlMIqUWLEzpi2yswSk0d/O0J4Ps7OmrKEILjej9Hi77N8MVKmrVOQQJKFqLjVmA51MXk9P3Vz2vJKm+hpcf2slyySlIVkUQSKOwFtxmr5R3ZntKJ4SFHxEupOg0cPqwq0YeXjUqStJRqSkm5Jh7shJWcUklCmBqQmg/iF1IRcXiqNdFt2smjDpMyQoPMUQrL+nmf92kKcMwU2fIdaQsqIIC0E0SKqzaaAB6ubQ/xXiMjDlUpgo/lDOczu7GkAl9sFy5UtCBmCgS1i2v8AgRzw83YlFcPl9jNdx3gUiZPQtKwEhRIQLMRdLbQjK4eZJX3s4S3WxlGoH9w0hpHGpfdkd4FAsqlCCdH3h3FcPk4vDoW6fCGqXLfvEtSeW6aT5MmlyiunIlzE5JK3Wol1DVtS2kZniXZ+cmaUBJWRSgi/TwBGcrWTJlpSyVJNVHygPEMXPlZVImmZWtPmYbSk4NRjzXVftGnPdRmp/C5spu8lqSDuIdwPD5qisS5aiQPFpQ5Wp1B9eUbTh3EjMRmnyw6bOHBavlHcSnrmrEyT3ZceN7BtHF4X+Pne1pL49BUlTyZfgajKmFSwR4Skvv8A4hjjPZxUySFoJVlJ53u2mghiTi5yyXErXwsHTsaw+rHzEpUmYsK5iwB5Dm8V1PESxseewD5/i+HKlgFTV0hYGLCXg+/nFKFZncgmj6tXWLpX9PcctCVSsJOUl6Mg1fbUh9dqx3KfCfJhfs6oEMQ/2YTPD3xSJYDhS0hrXIEa/gH9PcZJBM3DTkrI8Ccpq17U5VhLgfD0/ikzpxCBKmjMF0+FKixF82YpDQZTSi2jH0YSAoAZGGlqfbRBcoBgE0uzgMKWGkHw3E5SkCYhWZLs6XNyBrrDcojLYXoCA9TVhHz21rkk4NYYhmS2zG4Ltuft4QVxVIAIUpQLWd+pDEgVS1KvFtiMKVEKKyCRa1bVHrCsrheT8zBIuGSk2qoJABLt7biFqndE2nZFOMUoDKM1QXFRlLpchidQeVuUK/ij3605iGSzB6rYUGgoQfO9YLNneNwR4QonKeQbM1i5sYTwmMSMxSMzkeKtSaJJ5qem/hGkDdfIEmxxJYkqSQrQihIGl9XB6QzgpwmWcDXNzAsbkB9ecVPFZ6lA+J0laQanUk3a9h5vzix4NgFBBXROYuUkuBpe/wCzw6e8MW3gU4jwhU0gonLSxe5Zm2uIr8V2KlkkGYrlmIO53qdH9o1E/EZQoKuEvoCHBY0ADXoNvKOBSUpcAlIatHa7sXJq9ID1ZwwmPXxMVJ7Esc3eChGlrvqxJ+7wzi+ApWc6lsVBnZwbM4jTmQMw8IysAAknKdnFNPca1jzEYNNGTQliNhy3h1qzkk7Dky3/AC7JNSVP/uP7GOjS/gtgANlKL+goI9ht8zXLsfPRiVzZRlpKqLvsDRy2jgGEcRxiakrTQsGca5SK9Wi54RxNEqV3c2WCpZzKVZV7dIrCUZ5gWkso+BritW3caR3xlvk01herLxk0rTFcN2onJUO5CiRd/EX/AGjUYjtYmfIUmakCatgpLAANqVbmKGYkSGXLllKLEqLKWHYjlCkyehKisyUKl1CQSbv1qefzimzTbUkslfNmvZf2Okz0LWrxpClboJDCjJI+ca/sOlKZ5SqcjMLJcuqlq2ZoxuI4tKACPwqGBNUqU7uzgxpuxWFkTFLWBMzJBV4qjMA3xXaBrw3Rz+hFJLoD7W8AQuenIFeMFRXcJUVOXOzRkeL4lSpgBSEmWkJTlDPlNFdeYj6fg+FyQEkrUpT6OwBqQ2/WDTcBh1LJHhNAFMM3q1I5dDxMd/lu21eWU1It5VK+h8zw/C5qpKpvd+EKBPhAJ8yeegi64dJRIQoGciWo1ykAnkPDyjzH8NmoX45ilBKnLuzOcvhsoUfaFMZJlpCjQqb4gSddvZ46pyTxI5W6NGjEyloUUqzKLAoJZJbUCM5xnHkK+EpFgEl08oXlykp+NRCgc2ZIJ3pycteHZHE5SpuZSFIKgx2fciwMKo7ZOfPZBTK7D8VxUuWopUrJ8oSPaCaxAUz3YXi341hcQoqCT/pM4ZmIjPzsEsJSVJIB+E7tt6xTS8ueZKNv1n4msaPaGYQ1OrV9YbPFCtCqgAhIOpLZQW+cUZlwVCizaCsV8qCzFUA0HZvh6ZafxCiRknJqBUJAVnYXLBQPlGs4ZhZs7jUiWJ6pbhKkkmwAU4YkuSEqYEm40j56ieoJAFRqPu8EwvFZvfoWlZzy8uQ6gI8QHpGjF+ZbY0ZNH6ew0o94ZInTmDEKKg+ob4XI6/4+WdoMXicWvESF91MGas0+IIOdQHckWohqk6iNT2j7R99gXwM5CcTklqWUqcy0rBNSHZVCNwYwuKmq4b3aFgzTOkS1k08JGcEV6vWE1W0mlyPKVMsMDgvwslEtPi3B3Jqo7ekOyuKHKzNUW1FQ3oIpJfFloUAnCzVAoGvn0Fz1paOPHpclzMQUEl8r5iw8mD7PHnPRm7ZzvJq5ONzJWpqjKwDOX39IDiOLrCcqk/HR9Bp5evrGaHbrMGlICUh2c1Opc6x7/wA2SsocqKkgNQ35HqHhXpTXQ3HBYTsS0ohBXcnxeAuQUpJGoPiqzk5XoBFNwiVNRnWArIUgBKvz5SSCaf7a+4guM7YVpKcsGzCpFxYlhUfbw1J7Ud4BmQzFjdnAfr9K+g9uK4Bva4LKUtUxSgtCGBdwFggsFV8WXc5tBbeDyCtRzsc1UoDlmOX8pJcnIG84lLx6JguQCSwIrtRxWv3SGUTgW8RLAizhraB9G+sLvvDSXyVG3WLY6atOdahXKdKAJzNzBZ4DIx+YJSASAaEigb2Z2hjESyRlbOFXBNGY5r8jfnCfA+HlCSFeAEPegHVtgX0flEfLjK22JVssfGUF6HWr0L2N9HMe4RTJIUCwc0LAAOzt6xIIIPxAhIAGjq/8i3N4CtThTl92I+n3tFFSwh7FZvEAC3gH+4F/l9iOjxeCD/C/Nn946G3R9UDcjNL4fMNR/psQ8xdSp6eFA6wpM7NlDKTMMwhVDUONiNFRsFrGYuQrXKNeTtdhy3gQwwfNly3argCtg+jfYivm6n07esjxk7soZPAe9ZWZwHCkVJryu4IfagvA5/ZIlRQFDKzpJDFxXTcE+Zi9nYaYh5soh2dSbZhenO8OS5oUmWsO2op8iLhvWDulymbnqY3EdlVghRCVpzBn3c7cm942WD4emVKypADpJ8Nan5+cFlz3UW0FjQtQ2iCpSu8IYMQ9bxDV1G2m+nrgKtZEZ81LpFUzA+Vg1g9dCIXOJzpzMsXcDKKi4rztF6jC1DMwuLEhy4GxrSAIwyJa1lRGRVW/SXZ+f+YpCT3buvrgfzJVVGcw82UpVVTHU4ylIPwiocWqoesFxfYmSskgqSSQzAhracusXk7DoT40kIJFyHp5GooPswBXEZaQ/hWsMK0fR9z6seUO9Vt4VF/D+Hn4iXFLuZ4/04UPhxAIa9R4qeopFbi+xM8AFCSUpLE5jUmuZtNqRucLxdCpipMxOQ6EFw/mL6bQdUs/CoFKdCBcdd9GO8BeImss2t4PV0lbWPhkw2AwONlMgyVlBoxs273EWWL4CJqZaVoWhCH8Nyd+kaREsgeFSyGq5q72e+1IZQDUtmJYANv7DX0hHqKTT4ONSTwfPFf09mTay/Cn+9wehpSkMYv+m60hUuTlmqKmCypqUtvePoXfFQLfAWLONBeAS1BAoQX6Xh5eJmkq4G+p85k/08mJlLE1xNdOQJOYf3ZmFmiw7NdkJeFxUiZi3XLc5092tQYggOwqxIPlG7753KklX1v5cvKPJuRLkCrME5uh97UNtIovGTb4Nkq+zEjB4GXNWqYmYZiEJEpKZhzOpgplJBCkupxdna8PYrjkrFuBIdUvOETJiQBlChlytmNaUIHKOlFNVEEDRL1JpyalY8mzAxYUP9wJDP8AxS9NYEvE7lSj+TbsVRTKmKW+dCnL6q9hvygc/hUucQSlRpqSGt66fvFzhJSyAQU5nZreTlq2MRmIOZiWa4udW1oNf8RC282TopP+VEGhUAzKFBubkcoJM7My1OQAFAg0BAY6kE1H83eLwLUAcoDgVIFumv8AJj2cSaqWwLdWaoc/L9oR6s65F6YK+TwBFD4C6b5aG4tfWGRw9Aplckg+j0rQX22gqEEl9Cz6ilW5W13ggWVFnbrbWl7bnnCWBHiloBYILa3Yh6u3M3/iPJCQlDANsBdgzW9OUSVNDlmbYXv6xArLUAJc2571g1JhySXOJNrb6+vyj2YtSn0UKltx/wDGISypwmlHJcv8q3TEAFDzretddSfvRoGTWcl1HwpJ92B9tIArCElKi72f6Ua23SGnYgks96v8urtA5clYJyqD3Dk2u7+0NTG2s8GGmGqZjDQZm9o8gqcJNb/pf/WT7x7G2yNsYjgcOSFBKi7gBRDFuf3pDUxJBqoFKQSQzFz7m/sIinEzZczulsoVyuBmP71gyQCFApFLv/iLypPBWS/qXUjJX4UqFX8Rdqlhp+mrtrSFpgV4u7NaEuGCibNS+tY8SfHlc65m6U88z+UGxstKUg+MrJBLEBqMdfOmg6CIuSukTeOCPCiCS5D1FaNvmBHL6w2maCsgnMVHmKVPnTTpAU4cJBJBBOoLaMOdQxtWscqzTABQJBFQWZwSLQNrllAqTygpAUSwZIetRa52AEeBBCVGhS9KgOD167bxNOEAGZ3JYBmA5UBap9IBOkBCgFMApmDfDy2aloD3JZClLqVvHp2RKEiiTmKm0IIrW3xRWSZIXLSpSqglQYCp00gf9RZvdCWmjLTMpe2VjTmfWKjBcTEtCMxplfUV67g/S0d0dO4JnseE1dkUmX8gpzAqLqT8Rs+yW+9I+idheKy8Qr8OuQhTAqz6kBrhubekfJESjmzgP4jmIo4IBB5czyi64R2pm4Gb3kogmy0l2UnmL8wfsnSSjLJ3akvN03X0PpPbTgkqRlVLGUzMzp0DCpGutrRnJEoJtmJTetfNhcP5w12t7VnEmU0siWAlbLSUnxfFV3KbFxFZLUS5Hwje9RX3LRPxEY7/AGTw9XQemovuMoxCXuEkAsE0Fx53EcUglhm0oAA/7et4BPCQQrLQAOHI8+oMeTuMJ+EKKnAFdOVWjn23yyG2+RjvWT4SSRX6M2t4CHNaOCPidIY3Go2pzMDw+IDliphTRgrr92jhiillFrWALnajc4yiuoNqJ4iSpmDB3AG16O3IV3hMpYMSAHNQ1d9HfTlDc7HPUNcONbekIDEghlJS5sBt8z6+cFRSZtlDuFSplUcCtdxrfl7x7OUUM3hpW4ZJYGo9OkQws5SlOkZwL5fFlbo8aHBdisTOSFEoQC5aYCFcqAU0uYqtFy4C4lBiJxCPCkLP6QWNak2JIr784IcQouCOgNS9DsTBeKSl4ZYRPlAKAYKA8LalKrEV8jeElcYkqU0taCoA+EK+Hd2Lt+8TcMV2NtwNYKSnw5ilJqWUT6gAX87waUpGZk5QkPuXs93J8yRUwmrGpSoFg6taFr78n8jEfxyVFspanne9OcBUlRkqH2Qmo1BuQ/Nh9YEpYT8LkpYGljqx1FflCyQkEhmNxQUG3v7QGZxMhkuwUNAK9aPAuK4Nga7+YWJlsC9ctWGlbU+ceIxSljLYAF6jkeReFPxsxSxW1wNv2tE0TGFXzamljv8AOFvIoxNxeRIDOWckMwFzSvpSpjzD4xyKZbUt5dP3hZWJT8RrYByASdG5CPJ2MId6nZ3YH6xm30A32GsTiSVEhQIpqdh/iOhNCyoP9/KPYVtiuwfGcOkTUKzL71gQWLJDtbVyb7iJ4FTDKVqUoEaGp5e3rrBp/EmWtLpSUpKPEzOatoC3eNZxWlwQy2OUqO12LEeVi/yik5OqK790afIskqM/xBRQo1JZIAGtbu+Vt23Ee47iiUqKVKY+Mjw2PhUmlifE3SHPwqSolwwF6NRzfkzvTSITcEhYZaXserEe1IRai6oRZ5CpW6EFJCUgUCSakh/zer2ew3nKSsnKNRtW1nHn1aCpIKQEISGBADWAs1aVYeUKLBofhe23nrv7wHPsNwLzc8sFncto1SR5Hf0j0Y1U0kl32ej9d3ghxxMxILOHD76W3AeCTFiYpJCW1BNBXTbYQ+90qDZne1fCkT+7VMmFJAIGoIfbe0USeAKz5CtJ1SHY1sbV6Rp+1+EVKlJUlOdYWMtH/KrS7sPaEOyCJ0wLWQM6ZgooNo7h7MR9tHXB6kdO+nrgqpUhGdJ/DlKVzAwYG5c0f3gy5stTrSokk1Yab+cUnEEqxEwAOSpbAk0rasSGGXhZiQ+ZKiz6eY+7R1eXuhu6nWtfbOkzdyeGrTh5M8lJTMzIDEEpbQtYl7XpFgjHKCB4WoM1Oj/WM5hJ9LkZmLae2vXeNJhZCgkOaFJt8TV9NvOOKa7KinjMQVdzpeNXNsh0sQ523v0eGyAoEKCd93LFjYP8UDlYoJJIUxLmzB2sT5exjxHGAVqCsr1DtzHJmqwiVo8vcupGbKRQVSxrs9TzprB8UUnwhV2IpzFByt6wCZjc1HSWAo1Q/wDdvEVuaZTu5sBT0hX2ZrIzpKUuXahLgbPoIrMTxhMzDTESpCFHLlUuYouxp4EhglT1ck0DQ1xZYkpSrOE1s1xegA1jHYrHylFQSVp1YfmPPlFtOLjlL68nRppNZPoPYbiKcOUIwpSFLyibKVlCrEqWlb+NKWsbO5j7Cic6QQxBj8mcD4l/+SA+igOZIYjoz+sfoT+lyz+EykrIBLZrAWASdgQaR68U9ueQzabGf6hTpZw2SYZeRSkiZnPwoJ+JrnxANuaR8vkcHw3ehUrxAIYKYOTqqlBSjdd4t/6t5JS0gvmnKq50SGD/ANpKhTcUasUHZvCAYabMClZ5UxCWDEZFZqn/ALg1PrHH4hOUXt+pTT0nODS5/v8AAtRhA4LH1FBqTs0eTJaQHBUwsaHRn9YjLxneBiU70Bc9fW3SPBhFKs9Nd7lwNKaR5WzJw0Sw00BWYuokB6CGJ0sZqhzsbej1q1OsRRKUBlZLszl7iotbQPDiSCDnALEC1wGb1++VVDAatFdNw5UpgohqMU03Zxy5RP8AAEEuRQlmDn0IMWfdFQdklxQKOreXMuRHJlKoQH+3a7xlBmplIjBldAATmuaa9GAF4dOGmM5CClspZuRd/RjDKqqAyu4LXHkOUDmylBwfYlgedW1g7cGrAtkmGoSljzV9BHQyqU1MmbnS+vvHkbc1jALrH6M7h8ImUsFRzqW5KzWvMa0gk4ZQ5UVVF3HlvFhLmaCouAzt1MRmSRMJAJpcbHkNog5bs5NQocQ4UhWbKQcoBDAEu2jl6dAINIlFs3Ku/wB2gSZjoGbMCKGmrhvWvtvE5a1IDkgvUCGlptq8D7byAk44omMV6kBtA736UiWIxhDkAnLSmr3r0MFw2HzOoo8SixLtSlOsMK4aDyrd6ty8oSUdryybj2K6XikgZkg0cud/8EQrKxUxy5zB6c7elh7RZHABDlTtu1D6GvteJTcBlBGR9jvoetYsoquQbaBy8aVSwgiruDf6U1gPDsICiYoqKPEwbkw6mvyggwxfNlASm5e1BRnvWAcPWlQqTRRBAuQdfcR1q/4dr4idTBYPBKJIzFBSaGrOn+WixkYlOdAxCVqlKX4loIBB/MQCCzPY3Y20u+0PDcygJNPGqmpzVr5/OLXh/B5aJQQfGr41cyfibq48hHTqavl1fDp/g7PMgoRlWbZ9g4H2QwkmWkJlImFh41gKJpcO7DkIyP8AUbDSeGSe/QVkzF5EywA2Ygkl9AwNBy5xd9lO0hxaDLSkylSzSoU6HpVSWJysDzeKXtvxuVilJkhObul1zWJ/NTlSvXzpquMY5QZajftN2YzAcenzkAqksHTcBWYGoYiutodw+JClh0AUYt91gyUWAUQd+Z+FvP0haYmYBQpJfbXqOcePJuTwqOaU7dpDQxyUv4QCPzNR+cKzOKqJIBDk3qAzXt+qjcolkmFLhQHl1GvlEDINyBQJtCbZIW2ZPtpxJS5stAqUIctqpRf/AMW9YzyZE+ccstCidcoNOR2j6h2DxeFlcQxE3Fd2kJSnIVh/iGUgAOHNBbXS0fVeJdm8OpJKAlIFVJSwB5sLR7enHbpRaOvTeKs/K2H4HPCRNEtQSF5XsXDPS9I+kYD+oWIwspAkMAkEKCyClTqzBQTooeIONDagh3+oikonJRLUVIy5qmiXJ18owUib3mKQk/8ATBflTWLQbkLKWx4NV/UIzsSJGJXLVlMoJz58+Yuol1BICV1HhIBpZo7sFjFyhOmBOaWEALBSVAh6On8xuW5Rt+03ZGXOwEhUoticqQgJUAlb1IUDQsHOa4byiswHCpAwc6T3syQc6VFaEpKlrAUnUtlCiWYjSF1lFN0y2nqYaZWdl5YXh8ykn4lZSzZklRYgGwpbRjtFoiqiMynIJNGoXFvWvSLrgc3CjBy8OVMZYOVa/iCi/i6FVCkUiiIJUSCRUvTyFqGresedrRW7HBDVVSJd2WPiAUAKnbQb6eVIhnIASSDlH6r7PuGHq0FKw7ZQ2pq9/TyhZCgeVatuOcRaJjM2YEihLkfvQUjyTOyljXZna7/fSF0TgPiYA2tvfbe0SISL+XVz9TGTRk0Em49xRPrzN+UeSpxBqkVrXmD984jOmpUN2/KNPP384Xm8RCVVJcAjysPnBuIcDUvGJIcs/VvZo6K8yUmpmLc3o/0joXz9Nf6B5kfSLReHAFqhjz9jYRWGdkWciSSRUvTzMGlTVqT4kqCU7M55cg5+cCVNCFuWYhgk2G553ictrfN/IsoqPvInIkpSpylgQ5VU15R5huHuFZplCo1pTkekTw3E0OztSiSxO0e4yaQpKUMEt4nuenNoec3eDe9wGD+JK11/KWsLvzjxKMgKSok1LkP96RV4zHsCU5iAWqzsR/DRCVxRCgApJJuSkua02rt/iC4X7SJuy5mYohCcxcGtv9tHbmIFj5BXLUEEBR1It02ofbnFXL4mlqy3LjUEB2ANAKE69bQ2SG1CrkaafL9rQXcUrFzWRJWCnd0xmy1DNU5CFcgToXipw0nFSCQmWlSblWgJAF92HSL5WLY5KOx2qTuOcB4hjVSyEkBIUASpVbBnbdhpDrVlW1LDA49h3sD2cmYubNM9pQQUkvXMVFbBLmjgVJttAuN8flSJ82WmUrKiYoBQcjIFEAhgXGZqHR4VkcVBDFYOUmqUlnTodMtBva0MYniAZsoOpNNSzMGYO9Tcvs5M9bc1GSyM5PaoGs7E9qsDhkELnALmeKtEsCGDqYOyna94q+K4mXMnLVJZaJqioKYAsakVrckRjsbLkTpoUpA7yuYJHQVHIa8+cXP4wBISWChZh1am7AnSpEPq6u6Cig9KLLEqH9oAupwAzFyTYU1heeslygg28YPIUPNvresDw+Izpe9qVcvUU/V+0LSkqYtXQ0SgHokAB2F+scryr6iuNjaSwGZrhx+mpPXWPUSc6VKS+VJGfxGhctmNQ52/mFwo5cqlOXqRavwlvICvqIq5fEvw61y0rmPPUhamolkBSbBOYrcPQsRcPamnFSbTYIxsuJ/CZK0Kzy3s4T8VKCoLvWsN4dS8wQlUxbhQCAokqSHKqZq+HrblGfwnELhSVAJJd6AO3oOXJqwXG8TVh1yZ+df+mpYSQwV/qIKK5h8OYB9WdqtD6duSi3gMU7HeK90koVMQ6M6UKUr8oWoJckfpBf1ECxvCpKVzO6lCaJdczEUzXyqLgUcaGkKY1E+ZLJQkpUghlAl8yVBQIUKZsyb0Jq9aw9JxKlS2IylqgvQDTfWKpqMVffn7DbKSkyasch7hKbHMzJNhm0SXFXZ3h2di0n86SU08IGVzUEV1obeepy+L4UpQmJQVIAFACb9TyYAae8eFBQrMoFSzddSpW7km/V6xHUjC0lInJRtZNJKxh8HioXLHTUk7Gv3WJSePAnIL69P/AFHlFLg0voVNpUE8zsKEEdYU4isomuCcqtGUWAaj7/SGhTxZVNGumzQVauAw3IY131p05RW4lDqII2NHs7UMV/C8QonxAhVXVzBLG9bNFuuYpuQGXzu3sI5teSiyc3XAinBEEDNR6XJ++taCGPwYJuQlLuH9z7xNc1KvE9ASOtW/mIlTdCWejaH6/KOd63WOCe/sEkYYgghVRYVe1fnf7A5+DDvbnavPe3sYIjF+eb7J5AZfcQXEss+E6sRzG1eca94LsQKDqB5gR0PAqFCAs/qe4012joVqnyx8CHdTEKdBVUeIKLp5NsXhrFS1EJJQCoN+70uIBisWuWEq0SWUKHlDeVU1nBBApXzfnSGTdq//AEtbeZMDL4QkOVMQohQa6aM31ZoMrJkII3rqQHoBSITMWpLVB9qvHuIDup9X25ecaevqQdfkVtpYBrlS8jAEEa7m/m3zgeClILeFKanRns/u8e4hKVly4NaCzN7AtAl4fLq7UHzb5e8LulKGH8RZyc88DSkoSkFIBVUJJc6sTvrC+Nw+ckUAAAJPLnpcQbDYY1Dmtjtr6b+cO43hhCfCq/nTUewhVrZ5EvJnsHgiZiWFC/yJBpesPY3h/eMlYdKSCkm432vrBEYYoKK0Fzq5POHcpNqF/b6dYZ6s4O0bc0yjx3CkhCQmWkKKvENEio6XI9CTCJwqjLRmUUqc+EUFC/r+XnSNSgMcuwJ6kGo6gac4HiJiUJUQEqWpylBIcvUnoHd4tp6zbSirGu8oy0zBKkKlTh4DLmy1glL/AJgoONUhTeh2i6xUpc+YpU1XiUHUoUBL2bQO50+poeNcSVOlGSn4wXypdjWiRXR/nGqwSFCWHACsjKF2VR/Nh7xTX1NSMEm+rx9h9SO1LPInhcN3ICQXdiSd+VWqB7wdEnOCGreu7P8AvSGJspJASSR4vcg09A3WPM5ZQItQVb5a/vpHntybyQyLIkMVFRYAODfqX119IxPF+0aVTZakguWzWoxuPI/ON3jykyFBLuyvPw2J9ozGE7IS84mLdWTLT8qq68ix1pzq3b4ScNPdKdldKb022XuJCZSVTlCjJJBubMG3dh5tGf43x2WqQDNYqcsE6O+r1I3jUY7CJmy8hClDwlga0Y3ZhaprrFXI7PSULCCFKzvmKgCGHw00CSAXFSRB8NOME5STv9B0puGUB4R2vmd2JUsFUxQ8TlkpcB1Kaya9T6RbS8PRIzWACn/MXD+31ieB4fKkqplRmACsopS1daU8oYUtwBcsGIch2ua3/aF8Rq+a1SpAnJyWQJ8ABLhw+tXFARs7+sdgwhgpRFSCx56nkUn3HkNU0uczlIDJIY2ctl/STr05QvKc0ykJ0sWampALfSI+VZKuw73uVTpY6ClTVh7E+g8x4nChK8qkk+N6ioINHB5+jxCfMDOAXqL+5FQzVvtCsucXCVJGYAFiVBvhIoG0OpF4rDTdbkFJ8oY7tPiZTpJZ3AchhYcwKtzq8SlqKwUglrkHTTzdhEVyQHVlYWfrvptpp0hRUzKpgQC4/MOT6WufSHcG+mfiGmyGGQAqr662au9nH/xhtc0OW33a3+L8hCk+ckKLH81G1voBRR6mCTJqU2UQSK+Iumlm1YmxFgd4eUOMAdj8ma6SKuajR6ft9ISygKHiCanQHw+ZDnmN4jLnABiCerFJ1tQ31b5PHTZ7s4SwHhIDChDUO1Q0BJxNkYQsihmMxN8zs5b2j2BCen9P1vHRZa6/6v7FlP4fgNjVFmKXFisVYtttb0hjB4tIlUJU1H11b6xAKm3LMs2agO1tYGvDFWbKAJiSk0FGI21LERCOkpJx/IyiuCaZaVg6MTta9ObRNGLCFpSoOCWzfJ9LH7pCsrGq/EZCgJJFSQzkWaPJ2JzJdYUQKOAWehFNKHSJQ0ZJ54YijtdFkuSBcK8Vix6CgDho7EyQUpzfCADQvWhvv99KjD8RKVkFVGdJvzA6/wAwx+Lch9T1r9BGn4ecX7INvYsMFORqD4SGDaEqBLN/cOjPEJmKzLSASVOdCebdWFekK4tCnUDUECzA82Lvl36bwMZCogTGSVFRDCpIPPfk3IQI+HaftitUx1U9SQEtmegII11vZiKtHImEqIzCjMbXdvLTW7bMkqUpklJKWDMkkavzrEMQqYpglITvlFbgAemYnoLUho6SeLCkPy7gk7uK0JcPaj199oquJ4FHfJmKCwWyhY0oDYuNWa1fODzkrX4UKAcUAFgKu+UOOj2guPkFLO7hQLammliNC/sItHScHyzbaPcPh5XxGXkWKZ20JcFxSpa38Q2ZRS7kKNSFbglXls/TnFWiSkkKMwpcipDvewfRvc9S1OxaBLUygGHhG45Mb6tGnoycbGadZJzQpRYCpdVLuC9HJ8294HMl+L4zmoSBmcNUuPInSBjFoIRlPicXyljRqO9w9oDj5blKWUAKBnY+vmKO9HiUU1LbL7k6Z7PCcpJYgBwCS4FfOxHXeK7/AI0Eh2KWLZGPMHKATlLvQjV+UQxBSlK0CZnmlQCJbqys4uEuSrYU87QNeJMlMyWrKlaQFKGVRFQGKnTQsRprpHdp6aavn/BSKbLxWNM1ISkgKYOzOVHn025NEsOSkJzVsXrm2ILtmF/2jOYTj6qKfKApIIAD9AQxAYUN6Q1j+JAsUKKu8WRZQqWYFxWqhAfh3SQY6beGXmJWpS3ASQwchTJPKpccibNcwdGKz/EFKDMwSN3AOU5WY8+cZXhvHwgBBUTZtQ5cXbcisGkImzVqynKX1LM70FbffUrwlra69fUZ6OMM0kxQCHDpfK5APIWJuBsag+cA70JUUqAOVGcqJZwGHg1J5Ct6AQHFYebIwbFTnOXY2zAVoW0pCfZfEkHu1lwcxc5moH1p5nlGl4OsbsC+S3ZaoWlRDi4NGYljooVcM76gwMMp1FwA4zUPlWzmkIDiIClJAcK3q5Otrv8AWBJxykUKGGgFKtS1bt6QmnpdxNrXJYTZ5AAIYv8AmDF6Vdyz/vA50kAA50qDGpBcMbJDjfWhhGakqUAZbKLVqfOhaBTwsfE1KVy9bXuXeKS0nFpwwNGOBifPAuovuAh2FquSD5wsMZ41Gpfpu9oamTAUjwhRbRy3XxGkKKDbDyHyijj3NROfiErJJSQ4qXJ9P5eJCYAjwgnmat+0KzFlifoIlKW4qFEC+38QqjSNWBlM9LW9v5joB+IGgLf7jHQ3lw7go1CUgJKlLY6AbU3iSsQjKCkqJsp3bX0imw2Il0Eyoq5US2rNlrSnJ+UN8LxLkS0ls5UNDTc1dz00jk0tN7sjJ06OdOYOoPUgc3/xAsQCEKpV0qAGwGUjqxB8oBPQZc6oBAcOLFzesQxWLKe8W1AneoNWblf0gvE6WQvApOxCwoBIOb9JFz8g+8WGKxgTL8AVnLeFwALVYpJPqGiiXxYLBUsvMS2UuXelSS1hRrR4viSkoqlS3HgUEskFxqxeidK8461FvoZM0+FJVJzLPjUCzps1XJ25Rn8QvuknOtSV/kCEjKS4clyS2XYbRYT+MTUYaXMQxY2Yvu1BWJYftEcSlQUyGAOVwHbZxQxKcZRd17I9KslfhOIEilBTe4A8+cMYziJKg5plZh67HWPE4uckeFcxKE3BUwAPMAPEcUs+FRdb2OZWl/eKwhGVsnJUxzhOOXlWwcJAJISzAOdA8Q4rxMzZgUmwYNcPqW6xRrxUwKVlWrKQyi5LdVAUEEkYrLm/1SxB1IzG+4pprD+XTuiiXsmm4HN7yVPlu8xSFZfhDEB6PrTlD3bnh/eTkmTUJlpDgvUOTXMPraHewPCkz5aZjjPVyEknWjkM7covO1+BljDTMyWOQsSkc9KRWnVGp0fKJc7KTQDRwVf+14dPEpoHhzUt4X+/WKeTMf8AK7c/2aHZuIdLGWANyV/QxFwi+RGqF1YuaFJUpCwolxQpcioNqjk8Wk3GibLmKX8eQjuhmGQAg5qlrj8o1vGXWE5lEhRALOlT+RJEN4eSQLJSCkipVvu2WHWmlTRmup2GQwJy0JTYrLUNb8wKRc4DAJQuX/pTFqzBSUj/ALfExBLDKPrGfmKCaULN8KnFBelLvFjh8clQZQI6C1rKzU9Ip1HTGMVwJGc5UKQQpwFFVueZOlrRrcJwshC1S6KKEsC4dX5tbM+vpGfwuO8aTKVMUzO5Gja12jaSZi5khU1SwnIkqIDuwd9Gfzhd0uhZKDWTGYvi8xGfDiSFpzBaglTMqjpSj4kpGzl6GJYLArKcwSgMFFQWVZksLgEuFBrGjONo0+K7C4daEz0TpgzywoBJuoJDkqyFTk1jJfiMiQAoBwpyoEmri4F4Mm08AddRqVKTMUkKyhDh1hJBINSz2FdYBPkhJDtl3SdejxVSVgHVvP6mDIUxoW5GJp0zmpjikIuMxGhAAJ6wMZP0nq/0t7wJUoipA9f5ifckhwcxF2096+UK7fQaLyOyzLIYIL6XB9omsKSbAg1DOadRU0gYxY7shQDsGVqlvnp6RNeO8WX8qgXSbbvelXGlDEZaklTonJsWxeCKQlgHU4Y7jrofflaIy8PMygZsoI8QVQDWrDUEM8MKmhMsjLmAcgEuxoWOpFOVGgKsQWyqAcCzMNfy7N9Y51qayS/uLkXGHP6h6x0SE7dKfeOjr9vv+GOWWJwbLCQlIdKVMSaA1D1DFjaGcJw9Es5+9TnS7JGo84FMklMw5llRSGsxy6OCLdCY78TJm5SsEJsSksQdHDfvHNOUm/er5L/PcpptRdtWeu8spWt8x8NKjk8EnOqiEhacuVSVOKAEadfaB4xZXlWHMsFhlAJBtW148wmPVOKpaAMyUEhyEu1wbj5wsdHUclOxXyVP/Csqw6QApTDoQYr5vBpkxRMtBIFHJYJYMAziwiyw80AnMmr0uwV5pHyhXiHEhmyrGUu5Ygh92IYFo69LfF7Wh3TLLhCZglCUopDE0dn3rFdj+H5zdIqz0p/3ARZcGXJVNDFvCXSQliDzAhDFSFhajnWpL2TX2iu/sjDPDQpjKmeIOAPFUedmhPinD1y1/wCoFAaAJcerwXHTw4GXwjVvmRUGLXB4k4hP+mrMpCCwJqR0NzE4yaalWGarKSRwdMxCipZQ2UhwA+9w9IblcHCQB3jJUL6k6flpFfxErLBazSwKnIvokkwkicT8S18iD+5h5KUnadfYdRdH1fsbj0yJfdFlA2JdwdbQz2k7SoTLKBMZwQ/eetx7CMd2alLCM1S4JBzJzW1DktbzgPaJZUkFQIFvievR4EN8MSyO4VFsoJcoOoiYk1dkpU3/AI0ic3FpUlmbpQekIrCHpm82+n7xNIew+cPJnOAAIFFZeQzP1sxiKkBwc9v7B9YOQoXCh1H8QHMRsYKbCRMwq1IpyrfS2sOypLEFJKqasmvXNCshZBep8yPkQYan40kpuW/WoL9ApLCBfcFtcBsNPYk9CG++kfQOzfFM0hUs2U4IJTV3BDO+t4+dS5yqqBIpcMNdGaNFwXjZRVSlb0A8xBTQ1mrlze4lrCRmcFlKqE3BAKTR3j5zjJyja7lm6xsuK8SCk2X8P5mDAkXp1a8YrEFxQanTpAk8gbySCl0zAjyb6VgqFh6g+UBkyaO49fpBgo2cttCvAgZcl0ukKbdvsQKWWNyOn+REsyhRyOTmIrlc4FWZMspaVhlHM276dXhvvXNnfcA+XSEMLJUprkebQ9LSx/zHRCN8onIVxTi3MsIrlGzAj+bxZT3CrjzhOaFKNx5RnpoKI5Y6CJKt/YR0GkNZZKxaTKIZ1BI8TaQhNXkRmIYkVSkXB5xbTEB2CcpUlJUCzA7Vion8MmV8aaWcguOlY4oRfLZQPwjEpWhYCygs4BJ0sQYji8L3pzIBQQB4wxBPMCo6wlwWSoT0OErAUxD6V0i+woAMxGagd0UqLuASatpZxB1G4Z9UDdRXYTFKRLXKxDEOMpAcnz1ESxHZ0YibmqkEA/7toJw/hqllRCwWFAyQRsaC2tYc4vMnITKKVpKmF2AYO/77wk5LdUW7eAmY4lg5mHVlqnmOVnP0iwxmMnCSiazZgxO7a+cXnGpmHWBLK8y6FQFK7A7wGdw0pWlAdcvKzKBypOztBerLFrPP+jYZmZnaBS0stIPMEg/OLThQCVJmyUIpQioUOrmoPKCzuFykoWEgZiLKDhLm4PKFP+DLS0wHKLAtlCmoVOVNlBo73HWF86LzlfsaO1cl1xbBpWAUpQnMQxCUmurxQKkqQ4Lgu1EJSPZQ+RjTcNxzy8ivBX4swJDaKAt12iE7CqUVFSywPhyuHF2O3WE09WUOeGUhNdQ3BZBlylGoBSXZSjawASnXfQbRneOTUKUcyspH9pJNxW1W5xr8HNQiVMSXqCwSo9AGLiz3jFdoEBalqDIKbJAclzqbWLuIuvERmlXPqhHqpplMlIIo5U/O3/8ANPWG5stQGbM+lCaezRDBSGQtYulhdT12IIFIZl4DMlCiVOokEl2G1fIxp6sY8+upFtCiJZNz6n+YhPwyU/8A7Eq6BXzKWhudhSDl7s5iHDHMfa8QxWHCQl0EOAa0JB1qSPQRSMotYZkwUnBKUzFJewzJf0eJTsEtCmUw6kH94LJwqplZaTQVF/pfYRy8BMJA7tibABifK8G45+BrBS0VqpBqNC3SgEXmAnrDZAgO9AAQ/wD3LKgw0ij/AA6gopyl0moqWMOYPFBDOgMC9deXONu6hs0kydMWj4cySCxSkOTd0pd2oH25Rm8TJLVDdUsfKG/xoUGdhUswH1pBMLhZax4poSXI3Ap0d32eBF92I3WRORhw1Q50vfyMOSpIpRPoo/xDGHw6ZZpPTm5Aino31i34chU74ZoJ2oKcyQCAdjDtqLzRNyZSowmbYjr9AKecNjg9H8Qarkig5NrFkpBQSkqQCAxNzs6aVvCk+agNkWRmAo4vtRI22i26MXSV8fkVyYZHBwA70+9MzP8AzBF4Vk3Dcz93g8uaofFQW+IhjzF6+8cAUg5VJZwUsS4d3c2LvtHSm69mKZJt9RBWCcsQ4GxeAzcKK5Ueot5h4ZC1j3ck/KxbzhSapjq52J+l4dp9VgdXYurhqv0qjovOH8GxE6WmZLCMinZ1MaEixrpHsc7dYx9y+zU7GSxM01qfhGsWWEHw9I6OjzdX3Tuh7j9dQOGDYkEUP8GI4yYRPlMSHKHr0j2OjS/p+X6OWZUTlkYlTE/F9RGoVXCB/wBX7R0dC6nEQrlFZw2qnNTmv5mNDxNZdNdfpHR0cmv76FhyZWfNJxaQSWYUelzFxxJIMhiHASssbOCWMdHR0+H5iYpcWgCW4AuPrGs7Kh0l6uD8o6OjLj18Boe76+APs5KBTOcAsdRyMVHbBABoAHTVtapvHR0c2r/yNP5MTU/mR+pVzlkYRBBILt5besWXBg86SDUFBcG1QXpHR0T1P5UvnIk/cf1/Y53QSnEqAAKUliAxFVCh0pCEkPJmvWijXcZWPWprHR0R0v2v0Bc/YBweiKUcKdtaG/pBMX8b69zfWwjo6OjV/nS+X6M/fkVqpY/EpDBiUOG3Sl4Zx5ecxqwAD6DYco6Ojoh/Mh8ikfej8hd/EYJw8f6nr8o6OjsQZcBcef8AUHSH+z6iJgAP5VHzFj1G8dHQuv7rJ/0nmIWTOUSSSVF39fnFnxeUnv0hgzCjUsNI6OjpglUPp/dCvoF4YfiGj/v+wiXEVmldI6Oj0ujJL3hGSqsdilUPJ2jo6OfX4RR8lbwyae7ufiXr/eqOjo6OpJUelFYR/9k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B21E00}"/>
            </a:ext>
          </a:extLst>
        </xdr:cNvPr>
        <xdr:cNvSpPr>
          <a:spLocks noChangeAspect="1" noChangeArrowheads="1"/>
        </xdr:cNvSpPr>
      </xdr:nvSpPr>
      <xdr:spPr bwMode="auto">
        <a:xfrm>
          <a:off x="1895475" y="235267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</xdr:row>
      <xdr:rowOff>219075</xdr:rowOff>
    </xdr:from>
    <xdr:to>
      <xdr:col>5</xdr:col>
      <xdr:colOff>314325</xdr:colOff>
      <xdr:row>32</xdr:row>
      <xdr:rowOff>63665</xdr:rowOff>
    </xdr:to>
    <xdr:pic>
      <xdr:nvPicPr>
        <xdr:cNvPr id="9" name="8 Imagen" descr="logo_ine_blanco_slogan_dentro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81125" y="2324100"/>
          <a:ext cx="3895725" cy="3473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1"/>
  <sheetViews>
    <sheetView showGridLines="0" topLeftCell="A19" zoomScale="80" zoomScaleNormal="80" workbookViewId="0">
      <selection activeCell="J31" sqref="J31"/>
    </sheetView>
  </sheetViews>
  <sheetFormatPr baseColWidth="10" defaultColWidth="11.42578125" defaultRowHeight="12.75"/>
  <cols>
    <col min="1" max="1" width="10.7109375" style="2" customWidth="1"/>
    <col min="2" max="2" width="17.7109375" style="2" customWidth="1"/>
    <col min="3" max="3" width="11.42578125" style="2" customWidth="1"/>
    <col min="4" max="4" width="11" style="2" customWidth="1"/>
    <col min="5" max="5" width="23.5703125" style="2" customWidth="1"/>
    <col min="6" max="6" width="15.140625" style="2" customWidth="1"/>
    <col min="7" max="7" width="13.7109375" style="2" customWidth="1"/>
    <col min="8" max="16384" width="11.42578125" style="2"/>
  </cols>
  <sheetData>
    <row r="1" spans="1:4">
      <c r="A1" s="1"/>
    </row>
    <row r="2" spans="1:4">
      <c r="A2" s="3"/>
    </row>
    <row r="3" spans="1:4">
      <c r="A3" s="4"/>
    </row>
    <row r="4" spans="1:4">
      <c r="A4" s="5"/>
    </row>
    <row r="5" spans="1:4">
      <c r="A5" s="6"/>
      <c r="B5" s="6"/>
      <c r="C5" s="6"/>
      <c r="D5" s="6"/>
    </row>
    <row r="14" spans="1:4" ht="18">
      <c r="B14" s="7"/>
      <c r="C14" s="8"/>
    </row>
    <row r="15" spans="1:4" ht="15">
      <c r="B15"/>
    </row>
    <row r="16" spans="1:4" ht="15">
      <c r="B16"/>
    </row>
    <row r="17" spans="2:7" ht="15">
      <c r="B17"/>
    </row>
    <row r="18" spans="2:7" ht="15">
      <c r="B18"/>
    </row>
    <row r="19" spans="2:7" ht="15">
      <c r="B19"/>
    </row>
    <row r="20" spans="2:7" ht="15">
      <c r="B20"/>
    </row>
    <row r="21" spans="2:7" ht="15">
      <c r="B21"/>
    </row>
    <row r="22" spans="2:7" ht="15">
      <c r="B22"/>
    </row>
    <row r="23" spans="2:7" ht="15">
      <c r="B23"/>
      <c r="C23" s="130"/>
      <c r="D23" s="130"/>
      <c r="E23" s="130"/>
      <c r="F23" s="9"/>
      <c r="G23" s="9"/>
    </row>
    <row r="24" spans="2:7" ht="15">
      <c r="B24"/>
      <c r="C24" s="131"/>
      <c r="D24" s="131"/>
      <c r="E24" s="131"/>
      <c r="F24" s="10"/>
      <c r="G24" s="10"/>
    </row>
    <row r="25" spans="2:7">
      <c r="B25" s="7"/>
      <c r="C25" s="11"/>
      <c r="D25" s="11"/>
      <c r="E25" s="7"/>
      <c r="F25" s="11"/>
      <c r="G25" s="11"/>
    </row>
    <row r="26" spans="2:7" ht="15">
      <c r="B26"/>
      <c r="C26" s="11"/>
      <c r="D26" s="11"/>
      <c r="E26"/>
      <c r="F26" s="11"/>
      <c r="G26" s="11"/>
    </row>
    <row r="27" spans="2:7" ht="15">
      <c r="B27"/>
      <c r="E27"/>
    </row>
    <row r="28" spans="2:7" ht="15">
      <c r="B28"/>
      <c r="E28"/>
    </row>
    <row r="29" spans="2:7" ht="15">
      <c r="B29"/>
      <c r="E29"/>
    </row>
    <row r="30" spans="2:7" ht="15">
      <c r="B30"/>
      <c r="E30"/>
    </row>
    <row r="31" spans="2:7" ht="15">
      <c r="B31"/>
      <c r="E31"/>
    </row>
    <row r="32" spans="2:7" ht="15">
      <c r="B32"/>
      <c r="E32"/>
    </row>
    <row r="33" spans="2:7" ht="15">
      <c r="B33"/>
      <c r="E33"/>
    </row>
    <row r="34" spans="2:7" ht="15">
      <c r="B34"/>
      <c r="E34"/>
    </row>
    <row r="35" spans="2:7" ht="15">
      <c r="B35"/>
      <c r="E35"/>
    </row>
    <row r="36" spans="2:7" ht="15">
      <c r="B36"/>
      <c r="E36"/>
    </row>
    <row r="37" spans="2:7" ht="15">
      <c r="B37"/>
      <c r="E37"/>
    </row>
    <row r="38" spans="2:7" ht="15">
      <c r="B38"/>
      <c r="E38"/>
    </row>
    <row r="39" spans="2:7" ht="15">
      <c r="B39"/>
      <c r="E39"/>
    </row>
    <row r="40" spans="2:7" ht="15">
      <c r="B40"/>
      <c r="E40"/>
    </row>
    <row r="41" spans="2:7" ht="15">
      <c r="B41" s="12"/>
      <c r="E41"/>
    </row>
    <row r="42" spans="2:7" ht="15">
      <c r="B42" s="12"/>
      <c r="E42"/>
    </row>
    <row r="43" spans="2:7" ht="15">
      <c r="B43" s="12"/>
      <c r="E43"/>
    </row>
    <row r="44" spans="2:7" ht="12.75" customHeight="1">
      <c r="B44" s="12"/>
      <c r="E44"/>
      <c r="G44" s="13"/>
    </row>
    <row r="45" spans="2:7" ht="15">
      <c r="B45" s="12"/>
      <c r="E45"/>
      <c r="G45" s="13"/>
    </row>
    <row r="46" spans="2:7" ht="15">
      <c r="E46"/>
      <c r="G46" s="13"/>
    </row>
    <row r="47" spans="2:7" ht="15">
      <c r="E47"/>
    </row>
    <row r="48" spans="2:7" ht="15">
      <c r="E48"/>
    </row>
    <row r="49" spans="1:5" ht="15">
      <c r="E49"/>
    </row>
    <row r="50" spans="1:5">
      <c r="E50" s="13"/>
    </row>
    <row r="51" spans="1:5">
      <c r="E51" s="13"/>
    </row>
    <row r="52" spans="1:5">
      <c r="E52" s="13"/>
    </row>
    <row r="53" spans="1:5">
      <c r="E53" s="13"/>
    </row>
    <row r="54" spans="1:5">
      <c r="E54" s="13"/>
    </row>
    <row r="55" spans="1:5">
      <c r="E55" s="13"/>
    </row>
    <row r="56" spans="1:5">
      <c r="A56" s="14"/>
    </row>
    <row r="238" spans="2:7">
      <c r="B238" s="6"/>
      <c r="C238" s="6"/>
      <c r="D238" s="6"/>
      <c r="E238" s="6"/>
      <c r="F238" s="6"/>
      <c r="G238" s="6"/>
    </row>
    <row r="239" spans="2:7">
      <c r="B239" s="6"/>
      <c r="C239" s="6"/>
      <c r="D239" s="6"/>
      <c r="E239" s="6"/>
      <c r="F239" s="6"/>
      <c r="G239" s="6"/>
    </row>
    <row r="240" spans="2:7">
      <c r="B240" s="6"/>
      <c r="C240" s="6"/>
      <c r="D240" s="6"/>
      <c r="E240" s="6"/>
      <c r="F240" s="6"/>
      <c r="G240" s="6"/>
    </row>
    <row r="241" spans="2:7">
      <c r="B241" s="6"/>
      <c r="C241" s="6"/>
      <c r="D241" s="6"/>
      <c r="E241" s="6"/>
      <c r="F241" s="6"/>
      <c r="G241" s="6"/>
    </row>
    <row r="242" spans="2:7">
      <c r="B242" s="6"/>
      <c r="C242" s="6"/>
      <c r="D242" s="6"/>
      <c r="E242" s="6"/>
      <c r="F242" s="6"/>
      <c r="G242" s="6"/>
    </row>
    <row r="243" spans="2:7">
      <c r="B243" s="6"/>
      <c r="C243" s="6"/>
      <c r="D243" s="6"/>
      <c r="E243" s="6"/>
      <c r="F243" s="6"/>
      <c r="G243" s="6"/>
    </row>
    <row r="244" spans="2:7">
      <c r="B244" s="6"/>
      <c r="C244" s="6"/>
      <c r="D244" s="6"/>
      <c r="E244" s="6"/>
      <c r="F244" s="6"/>
      <c r="G244" s="6"/>
    </row>
    <row r="245" spans="2:7">
      <c r="B245" s="6"/>
      <c r="C245" s="6"/>
      <c r="D245" s="6"/>
      <c r="E245" s="6"/>
      <c r="F245" s="6"/>
      <c r="G245" s="6"/>
    </row>
    <row r="246" spans="2:7">
      <c r="B246" s="6"/>
      <c r="C246" s="6"/>
      <c r="D246" s="6"/>
      <c r="E246" s="6"/>
      <c r="F246" s="6"/>
      <c r="G246" s="6"/>
    </row>
    <row r="247" spans="2:7">
      <c r="B247" s="6"/>
      <c r="C247" s="6"/>
      <c r="D247" s="6"/>
      <c r="E247" s="6"/>
      <c r="F247" s="6"/>
      <c r="G247" s="6"/>
    </row>
    <row r="248" spans="2:7">
      <c r="B248" s="6"/>
      <c r="C248" s="6"/>
      <c r="D248" s="6"/>
      <c r="E248" s="6"/>
      <c r="F248" s="6"/>
      <c r="G248" s="6"/>
    </row>
    <row r="249" spans="2:7">
      <c r="B249" s="6"/>
      <c r="C249" s="6"/>
      <c r="D249" s="6"/>
      <c r="E249" s="6"/>
      <c r="F249" s="6"/>
      <c r="G249" s="6"/>
    </row>
    <row r="250" spans="2:7">
      <c r="B250" s="6"/>
      <c r="C250" s="6"/>
      <c r="D250" s="6"/>
      <c r="E250" s="6"/>
      <c r="F250" s="6"/>
      <c r="G250" s="6"/>
    </row>
    <row r="251" spans="2:7">
      <c r="B251" s="6"/>
      <c r="C251" s="6"/>
      <c r="D251" s="6"/>
      <c r="E251" s="6"/>
      <c r="F251" s="6"/>
      <c r="G251" s="6"/>
    </row>
    <row r="252" spans="2:7">
      <c r="B252" s="6"/>
      <c r="C252" s="6"/>
      <c r="D252" s="6"/>
      <c r="E252" s="6"/>
      <c r="F252" s="6"/>
      <c r="G252" s="6"/>
    </row>
    <row r="253" spans="2:7">
      <c r="B253" s="6"/>
      <c r="C253" s="6"/>
      <c r="D253" s="6"/>
      <c r="E253" s="6"/>
      <c r="F253" s="6"/>
      <c r="G253" s="6"/>
    </row>
    <row r="254" spans="2:7">
      <c r="B254" s="6"/>
      <c r="C254" s="6"/>
      <c r="D254" s="6"/>
      <c r="E254" s="6"/>
      <c r="F254" s="6"/>
      <c r="G254" s="6"/>
    </row>
    <row r="255" spans="2:7">
      <c r="B255" s="6"/>
      <c r="C255" s="6"/>
      <c r="D255" s="6"/>
      <c r="E255" s="6"/>
      <c r="F255" s="6"/>
      <c r="G255" s="6"/>
    </row>
    <row r="256" spans="2:7">
      <c r="B256" s="6"/>
      <c r="C256" s="6"/>
      <c r="D256" s="6"/>
      <c r="E256" s="6"/>
      <c r="F256" s="6"/>
      <c r="G256" s="6"/>
    </row>
    <row r="257" spans="2:7">
      <c r="B257" s="6"/>
      <c r="C257" s="6"/>
      <c r="D257" s="6"/>
      <c r="E257" s="6"/>
      <c r="F257" s="6"/>
      <c r="G257" s="6"/>
    </row>
    <row r="258" spans="2:7">
      <c r="B258" s="6"/>
      <c r="C258" s="6"/>
      <c r="D258" s="6"/>
      <c r="E258" s="6"/>
      <c r="F258" s="6"/>
      <c r="G258" s="6"/>
    </row>
    <row r="259" spans="2:7">
      <c r="B259" s="6"/>
      <c r="C259" s="6"/>
      <c r="D259" s="6"/>
      <c r="E259" s="6"/>
      <c r="F259" s="6"/>
      <c r="G259" s="6"/>
    </row>
    <row r="260" spans="2:7">
      <c r="B260" s="6"/>
      <c r="C260" s="6"/>
      <c r="D260" s="6"/>
      <c r="E260" s="6"/>
      <c r="F260" s="6"/>
      <c r="G260" s="6"/>
    </row>
    <row r="261" spans="2:7">
      <c r="B261" s="6"/>
      <c r="C261" s="6"/>
      <c r="D261" s="6"/>
      <c r="E261" s="6"/>
      <c r="F261" s="6"/>
      <c r="G261" s="6"/>
    </row>
    <row r="262" spans="2:7">
      <c r="B262" s="6"/>
      <c r="C262" s="6"/>
      <c r="D262" s="6"/>
      <c r="E262" s="6"/>
      <c r="F262" s="6"/>
      <c r="G262" s="6"/>
    </row>
    <row r="263" spans="2:7">
      <c r="B263" s="6"/>
      <c r="C263" s="6"/>
      <c r="D263" s="6"/>
      <c r="E263" s="6"/>
      <c r="F263" s="6"/>
      <c r="G263" s="6"/>
    </row>
    <row r="264" spans="2:7">
      <c r="B264" s="6"/>
      <c r="C264" s="6"/>
      <c r="D264" s="6"/>
      <c r="E264" s="6"/>
      <c r="F264" s="6"/>
      <c r="G264" s="6"/>
    </row>
    <row r="265" spans="2:7">
      <c r="B265" s="6"/>
      <c r="C265" s="6"/>
      <c r="D265" s="6"/>
      <c r="E265" s="6"/>
      <c r="F265" s="6"/>
      <c r="G265" s="6"/>
    </row>
    <row r="266" spans="2:7">
      <c r="B266" s="6"/>
      <c r="C266" s="6"/>
      <c r="D266" s="6"/>
      <c r="E266" s="6"/>
      <c r="F266" s="6"/>
      <c r="G266" s="6"/>
    </row>
    <row r="267" spans="2:7">
      <c r="B267" s="6"/>
      <c r="C267" s="6"/>
      <c r="D267" s="6"/>
      <c r="E267" s="6"/>
      <c r="F267" s="6"/>
      <c r="G267" s="6"/>
    </row>
    <row r="268" spans="2:7">
      <c r="B268" s="6"/>
      <c r="C268" s="6"/>
      <c r="D268" s="6"/>
      <c r="E268" s="6"/>
      <c r="F268" s="6"/>
      <c r="G268" s="6"/>
    </row>
    <row r="269" spans="2:7">
      <c r="B269" s="6"/>
      <c r="C269" s="6"/>
      <c r="D269" s="6"/>
      <c r="E269" s="6"/>
      <c r="F269" s="6"/>
      <c r="G269" s="6"/>
    </row>
    <row r="270" spans="2:7">
      <c r="B270" s="6"/>
      <c r="C270" s="6"/>
      <c r="D270" s="6"/>
      <c r="E270" s="6"/>
      <c r="F270" s="6"/>
      <c r="G270" s="6"/>
    </row>
    <row r="271" spans="2:7">
      <c r="B271" s="6"/>
      <c r="C271" s="6"/>
      <c r="D271" s="6"/>
      <c r="E271" s="6"/>
      <c r="F271" s="6"/>
      <c r="G271" s="6"/>
    </row>
    <row r="272" spans="2:7">
      <c r="B272" s="6"/>
      <c r="C272" s="6"/>
      <c r="D272" s="6"/>
      <c r="E272" s="6"/>
      <c r="F272" s="6"/>
      <c r="G272" s="6"/>
    </row>
    <row r="273" spans="2:8">
      <c r="B273" s="6"/>
      <c r="C273" s="6"/>
      <c r="D273" s="6"/>
      <c r="E273" s="6"/>
      <c r="F273" s="6"/>
      <c r="G273" s="6"/>
    </row>
    <row r="274" spans="2:8">
      <c r="B274" s="6"/>
      <c r="C274" s="6"/>
      <c r="D274" s="6"/>
      <c r="E274" s="6"/>
      <c r="F274" s="6"/>
      <c r="G274" s="6"/>
    </row>
    <row r="275" spans="2:8">
      <c r="B275" s="6"/>
      <c r="C275" s="6"/>
      <c r="D275" s="6"/>
      <c r="E275" s="6"/>
      <c r="F275" s="6"/>
      <c r="G275" s="6"/>
    </row>
    <row r="276" spans="2:8">
      <c r="B276" s="6"/>
      <c r="C276" s="6"/>
      <c r="D276" s="6"/>
      <c r="E276" s="6"/>
      <c r="F276" s="6"/>
      <c r="G276" s="6"/>
    </row>
    <row r="277" spans="2:8">
      <c r="B277" s="6"/>
      <c r="C277" s="6"/>
      <c r="D277" s="6"/>
      <c r="E277" s="6"/>
      <c r="F277" s="6"/>
      <c r="G277" s="6"/>
    </row>
    <row r="278" spans="2:8">
      <c r="B278" s="6"/>
      <c r="C278" s="6"/>
      <c r="D278" s="6"/>
      <c r="E278" s="6"/>
      <c r="F278" s="6"/>
      <c r="G278" s="6"/>
    </row>
    <row r="279" spans="2:8">
      <c r="B279" s="6"/>
      <c r="C279" s="6"/>
      <c r="D279" s="6"/>
      <c r="E279" s="6"/>
      <c r="F279" s="6"/>
      <c r="G279" s="6"/>
      <c r="H279" s="6"/>
    </row>
    <row r="280" spans="2:8">
      <c r="B280" s="6"/>
      <c r="C280" s="6"/>
      <c r="D280" s="6"/>
      <c r="E280" s="6"/>
      <c r="F280" s="6"/>
      <c r="G280" s="6"/>
      <c r="H280" s="6"/>
    </row>
    <row r="281" spans="2:8">
      <c r="B281" s="6"/>
      <c r="C281" s="6"/>
      <c r="D281" s="6"/>
      <c r="E281" s="6"/>
      <c r="F281" s="6"/>
      <c r="G281" s="6"/>
      <c r="H281" s="6"/>
    </row>
    <row r="282" spans="2:8">
      <c r="B282" s="6"/>
      <c r="C282" s="6"/>
      <c r="D282" s="6"/>
      <c r="E282" s="6"/>
      <c r="F282" s="6"/>
      <c r="G282" s="6"/>
      <c r="H282" s="6"/>
    </row>
    <row r="283" spans="2:8">
      <c r="B283" s="6"/>
      <c r="C283" s="6"/>
      <c r="D283" s="6"/>
      <c r="E283" s="6"/>
      <c r="F283" s="6"/>
      <c r="G283" s="6"/>
      <c r="H283" s="6"/>
    </row>
    <row r="284" spans="2:8">
      <c r="B284" s="6"/>
      <c r="C284" s="6"/>
      <c r="D284" s="6"/>
      <c r="E284" s="6"/>
      <c r="F284" s="6"/>
      <c r="G284" s="6"/>
      <c r="H284" s="6"/>
    </row>
    <row r="285" spans="2:8">
      <c r="B285" s="6"/>
      <c r="C285" s="6"/>
      <c r="D285" s="6"/>
      <c r="E285" s="6"/>
      <c r="F285" s="6"/>
      <c r="G285" s="6"/>
      <c r="H285" s="6"/>
    </row>
    <row r="286" spans="2:8">
      <c r="B286" s="6"/>
      <c r="C286" s="6"/>
      <c r="D286" s="6"/>
      <c r="E286" s="6"/>
      <c r="F286" s="6"/>
      <c r="G286" s="6"/>
      <c r="H286" s="6"/>
    </row>
    <row r="287" spans="2:8">
      <c r="B287" s="6"/>
      <c r="C287" s="6"/>
      <c r="D287" s="6"/>
      <c r="E287" s="6"/>
      <c r="F287" s="6"/>
      <c r="G287" s="6"/>
      <c r="H287" s="6"/>
    </row>
    <row r="288" spans="2:8">
      <c r="B288" s="6"/>
      <c r="C288" s="6"/>
      <c r="D288" s="6"/>
      <c r="E288" s="6"/>
      <c r="F288" s="6"/>
      <c r="G288" s="6"/>
      <c r="H288" s="6"/>
    </row>
    <row r="289" spans="2:8">
      <c r="B289" s="6"/>
      <c r="C289" s="6"/>
      <c r="D289" s="6"/>
      <c r="E289" s="6"/>
      <c r="F289" s="6"/>
      <c r="G289" s="6"/>
      <c r="H289" s="6"/>
    </row>
    <row r="290" spans="2:8">
      <c r="B290" s="6"/>
      <c r="C290" s="6"/>
      <c r="D290" s="6"/>
      <c r="E290" s="6"/>
      <c r="F290" s="6"/>
      <c r="G290" s="6"/>
      <c r="H290" s="6"/>
    </row>
    <row r="291" spans="2:8">
      <c r="B291" s="6"/>
      <c r="C291" s="6"/>
      <c r="D291" s="6"/>
      <c r="E291" s="6"/>
      <c r="F291" s="6"/>
      <c r="G291" s="6"/>
      <c r="H291" s="6"/>
    </row>
    <row r="292" spans="2:8">
      <c r="B292" s="6"/>
      <c r="C292" s="6"/>
      <c r="D292" s="6"/>
      <c r="E292" s="6"/>
      <c r="F292" s="6"/>
      <c r="G292" s="6"/>
      <c r="H292" s="6"/>
    </row>
    <row r="293" spans="2:8">
      <c r="B293" s="6"/>
      <c r="C293" s="6"/>
      <c r="D293" s="6"/>
      <c r="E293" s="6"/>
      <c r="F293" s="6"/>
      <c r="G293" s="6"/>
      <c r="H293" s="6"/>
    </row>
    <row r="294" spans="2:8">
      <c r="B294" s="6"/>
      <c r="C294" s="6"/>
      <c r="D294" s="6"/>
      <c r="E294" s="6"/>
      <c r="F294" s="6"/>
      <c r="G294" s="6"/>
      <c r="H294" s="6"/>
    </row>
    <row r="295" spans="2:8">
      <c r="B295" s="6"/>
      <c r="C295" s="6"/>
      <c r="D295" s="6"/>
      <c r="E295" s="6"/>
      <c r="F295" s="6"/>
      <c r="G295" s="6"/>
      <c r="H295" s="6"/>
    </row>
    <row r="296" spans="2:8">
      <c r="B296" s="6"/>
      <c r="C296" s="6"/>
      <c r="D296" s="6"/>
      <c r="E296" s="6"/>
      <c r="F296" s="6"/>
      <c r="G296" s="6"/>
      <c r="H296" s="6"/>
    </row>
    <row r="297" spans="2:8">
      <c r="B297" s="6"/>
      <c r="C297" s="6"/>
      <c r="D297" s="6"/>
      <c r="E297" s="6"/>
      <c r="F297" s="6"/>
      <c r="G297" s="6"/>
      <c r="H297" s="6"/>
    </row>
    <row r="298" spans="2:8">
      <c r="B298" s="6"/>
      <c r="C298" s="6"/>
      <c r="D298" s="6"/>
      <c r="E298" s="6"/>
      <c r="F298" s="6"/>
      <c r="G298" s="6"/>
      <c r="H298" s="6"/>
    </row>
    <row r="299" spans="2:8">
      <c r="B299" s="6"/>
      <c r="C299" s="6"/>
      <c r="D299" s="6"/>
      <c r="E299" s="6"/>
      <c r="F299" s="6"/>
      <c r="G299" s="6"/>
      <c r="H299" s="6"/>
    </row>
    <row r="300" spans="2:8">
      <c r="B300" s="6"/>
      <c r="C300" s="6"/>
      <c r="D300" s="6"/>
      <c r="E300" s="6"/>
      <c r="F300" s="6"/>
      <c r="G300" s="6"/>
      <c r="H300" s="6"/>
    </row>
    <row r="301" spans="2:8">
      <c r="B301" s="6"/>
      <c r="C301" s="6"/>
      <c r="D301" s="6"/>
      <c r="E301" s="6"/>
      <c r="F301" s="6"/>
      <c r="G301" s="6"/>
      <c r="H301" s="6"/>
    </row>
    <row r="302" spans="2:8">
      <c r="B302" s="6"/>
      <c r="C302" s="6"/>
      <c r="D302" s="6"/>
      <c r="E302" s="6"/>
      <c r="F302" s="6"/>
      <c r="G302" s="6"/>
      <c r="H302" s="6"/>
    </row>
    <row r="303" spans="2:8">
      <c r="B303" s="6"/>
      <c r="C303" s="6"/>
      <c r="D303" s="6"/>
      <c r="E303" s="6"/>
      <c r="F303" s="6"/>
      <c r="G303" s="6"/>
      <c r="H303" s="6"/>
    </row>
    <row r="304" spans="2:8">
      <c r="B304" s="6"/>
      <c r="C304" s="6"/>
      <c r="D304" s="6"/>
      <c r="E304" s="6"/>
      <c r="F304" s="6"/>
      <c r="G304" s="6"/>
      <c r="H304" s="6"/>
    </row>
    <row r="305" spans="2:8">
      <c r="B305" s="6"/>
      <c r="C305" s="6"/>
      <c r="D305" s="6"/>
      <c r="E305" s="6"/>
      <c r="F305" s="6"/>
      <c r="G305" s="6"/>
      <c r="H305" s="6"/>
    </row>
    <row r="306" spans="2:8">
      <c r="B306" s="6"/>
      <c r="C306" s="6"/>
      <c r="D306" s="6"/>
      <c r="E306" s="6"/>
      <c r="F306" s="6"/>
      <c r="G306" s="6"/>
      <c r="H306" s="6"/>
    </row>
    <row r="307" spans="2:8">
      <c r="B307" s="6"/>
      <c r="C307" s="6"/>
      <c r="D307" s="6"/>
      <c r="E307" s="6"/>
      <c r="F307" s="6"/>
      <c r="G307" s="6"/>
      <c r="H307" s="6"/>
    </row>
    <row r="308" spans="2:8">
      <c r="B308" s="6"/>
      <c r="C308" s="6"/>
      <c r="D308" s="6"/>
      <c r="E308" s="6"/>
      <c r="F308" s="6"/>
      <c r="G308" s="6"/>
      <c r="H308" s="6"/>
    </row>
    <row r="309" spans="2:8">
      <c r="B309" s="6"/>
      <c r="C309" s="6"/>
      <c r="D309" s="6"/>
      <c r="E309" s="6"/>
      <c r="F309" s="6"/>
      <c r="G309" s="6"/>
      <c r="H309" s="6"/>
    </row>
    <row r="310" spans="2:8">
      <c r="B310" s="6"/>
      <c r="C310" s="6"/>
      <c r="D310" s="6"/>
      <c r="E310" s="6"/>
      <c r="F310" s="6"/>
      <c r="G310" s="6"/>
      <c r="H310" s="6"/>
    </row>
    <row r="311" spans="2:8">
      <c r="B311" s="6"/>
      <c r="C311" s="6"/>
      <c r="D311" s="6"/>
      <c r="E311" s="6"/>
      <c r="F311" s="6"/>
      <c r="G311" s="6"/>
      <c r="H311" s="6"/>
    </row>
    <row r="312" spans="2:8">
      <c r="B312" s="6"/>
      <c r="C312" s="6"/>
      <c r="D312" s="6"/>
      <c r="E312" s="6"/>
      <c r="F312" s="6"/>
      <c r="G312" s="6"/>
      <c r="H312" s="6"/>
    </row>
    <row r="313" spans="2:8">
      <c r="B313" s="6"/>
      <c r="C313" s="6"/>
      <c r="D313" s="6"/>
      <c r="E313" s="6"/>
      <c r="F313" s="6"/>
      <c r="G313" s="6"/>
      <c r="H313" s="6"/>
    </row>
    <row r="314" spans="2:8">
      <c r="B314" s="6"/>
      <c r="C314" s="6"/>
      <c r="D314" s="6"/>
      <c r="E314" s="6"/>
      <c r="F314" s="6"/>
      <c r="G314" s="6"/>
      <c r="H314" s="6"/>
    </row>
    <row r="315" spans="2:8">
      <c r="B315" s="6"/>
      <c r="C315" s="6"/>
      <c r="D315" s="6"/>
      <c r="E315" s="6"/>
      <c r="F315" s="6"/>
      <c r="G315" s="6"/>
      <c r="H315" s="6"/>
    </row>
    <row r="316" spans="2:8">
      <c r="B316" s="6"/>
      <c r="C316" s="6"/>
      <c r="D316" s="6"/>
      <c r="E316" s="6"/>
      <c r="F316" s="6"/>
      <c r="G316" s="6"/>
      <c r="H316" s="6"/>
    </row>
    <row r="317" spans="2:8">
      <c r="B317" s="6"/>
      <c r="C317" s="6"/>
      <c r="D317" s="6"/>
      <c r="E317" s="6"/>
      <c r="F317" s="6"/>
      <c r="G317" s="6"/>
      <c r="H317" s="6"/>
    </row>
    <row r="318" spans="2:8">
      <c r="B318" s="6"/>
      <c r="C318" s="6"/>
      <c r="D318" s="6"/>
      <c r="E318" s="6"/>
      <c r="F318" s="6"/>
      <c r="G318" s="6"/>
      <c r="H318" s="6"/>
    </row>
    <row r="319" spans="2:8">
      <c r="B319" s="6"/>
      <c r="C319" s="6"/>
      <c r="D319" s="6"/>
      <c r="E319" s="6"/>
      <c r="F319" s="6"/>
      <c r="G319" s="6"/>
      <c r="H319" s="6"/>
    </row>
    <row r="320" spans="2:8">
      <c r="B320" s="6"/>
      <c r="C320" s="6"/>
      <c r="D320" s="6"/>
      <c r="E320" s="6"/>
      <c r="F320" s="6"/>
      <c r="G320" s="6"/>
      <c r="H320" s="6"/>
    </row>
    <row r="321" spans="2:8">
      <c r="B321" s="6"/>
      <c r="C321" s="6"/>
      <c r="D321" s="6"/>
      <c r="E321" s="6"/>
      <c r="F321" s="6"/>
      <c r="G321" s="6"/>
      <c r="H321" s="6"/>
    </row>
    <row r="322" spans="2:8">
      <c r="B322" s="6"/>
      <c r="C322" s="6"/>
      <c r="D322" s="6"/>
      <c r="E322" s="6"/>
      <c r="F322" s="6"/>
      <c r="G322" s="6"/>
      <c r="H322" s="6"/>
    </row>
    <row r="323" spans="2:8">
      <c r="B323" s="6"/>
      <c r="C323" s="6"/>
      <c r="D323" s="6"/>
      <c r="E323" s="6"/>
      <c r="F323" s="6"/>
      <c r="G323" s="6"/>
      <c r="H323" s="6"/>
    </row>
    <row r="324" spans="2:8">
      <c r="B324" s="6"/>
      <c r="C324" s="6"/>
      <c r="D324" s="6"/>
      <c r="E324" s="6"/>
      <c r="F324" s="6"/>
      <c r="G324" s="6"/>
      <c r="H324" s="6"/>
    </row>
    <row r="325" spans="2:8">
      <c r="B325" s="6"/>
      <c r="C325" s="6"/>
      <c r="D325" s="6"/>
      <c r="E325" s="6"/>
      <c r="F325" s="6"/>
      <c r="G325" s="6"/>
      <c r="H325" s="6"/>
    </row>
    <row r="326" spans="2:8">
      <c r="B326" s="6"/>
      <c r="C326" s="6"/>
      <c r="D326" s="6"/>
      <c r="E326" s="6"/>
      <c r="F326" s="6"/>
      <c r="G326" s="6"/>
      <c r="H326" s="6"/>
    </row>
    <row r="327" spans="2:8">
      <c r="B327" s="6"/>
      <c r="C327" s="6"/>
      <c r="D327" s="6"/>
      <c r="E327" s="6"/>
      <c r="F327" s="6"/>
      <c r="G327" s="6"/>
      <c r="H327" s="6"/>
    </row>
    <row r="328" spans="2:8">
      <c r="B328" s="6"/>
      <c r="C328" s="6"/>
      <c r="D328" s="6"/>
      <c r="E328" s="6"/>
      <c r="F328" s="6"/>
      <c r="G328" s="6"/>
      <c r="H328" s="6"/>
    </row>
    <row r="329" spans="2:8">
      <c r="B329" s="6"/>
      <c r="C329" s="6"/>
      <c r="D329" s="6"/>
      <c r="E329" s="6"/>
      <c r="F329" s="6"/>
      <c r="G329" s="6"/>
      <c r="H329" s="6"/>
    </row>
    <row r="330" spans="2:8">
      <c r="B330" s="6"/>
      <c r="C330" s="6"/>
      <c r="D330" s="6"/>
      <c r="E330" s="6"/>
      <c r="F330" s="6"/>
      <c r="G330" s="6"/>
      <c r="H330" s="6"/>
    </row>
    <row r="331" spans="2:8">
      <c r="B331" s="6"/>
      <c r="C331" s="6"/>
      <c r="D331" s="6"/>
      <c r="E331" s="6"/>
      <c r="F331" s="6"/>
      <c r="G331" s="6"/>
      <c r="H331" s="6"/>
    </row>
    <row r="332" spans="2:8">
      <c r="B332" s="6"/>
      <c r="C332" s="6"/>
      <c r="D332" s="6"/>
      <c r="E332" s="6"/>
      <c r="F332" s="6"/>
      <c r="G332" s="6"/>
      <c r="H332" s="6"/>
    </row>
    <row r="333" spans="2:8">
      <c r="B333" s="6"/>
      <c r="C333" s="6"/>
      <c r="D333" s="6"/>
      <c r="E333" s="6"/>
      <c r="F333" s="6"/>
      <c r="G333" s="6"/>
      <c r="H333" s="6"/>
    </row>
    <row r="334" spans="2:8">
      <c r="B334" s="6"/>
      <c r="C334" s="6"/>
      <c r="D334" s="6"/>
      <c r="E334" s="6"/>
      <c r="F334" s="6"/>
      <c r="G334" s="6"/>
      <c r="H334" s="6"/>
    </row>
    <row r="335" spans="2:8">
      <c r="B335" s="6"/>
      <c r="C335" s="6"/>
      <c r="D335" s="6"/>
      <c r="E335" s="6"/>
      <c r="F335" s="6"/>
      <c r="G335" s="6"/>
      <c r="H335" s="6"/>
    </row>
    <row r="336" spans="2:8">
      <c r="B336" s="6"/>
      <c r="C336" s="6"/>
      <c r="D336" s="6"/>
      <c r="E336" s="6"/>
      <c r="F336" s="6"/>
      <c r="G336" s="6"/>
      <c r="H336" s="6"/>
    </row>
    <row r="337" spans="2:8">
      <c r="B337" s="6"/>
      <c r="C337" s="6"/>
      <c r="D337" s="6"/>
      <c r="E337" s="6"/>
      <c r="F337" s="6"/>
      <c r="G337" s="6"/>
      <c r="H337" s="6"/>
    </row>
    <row r="338" spans="2:8">
      <c r="B338" s="6"/>
      <c r="C338" s="6"/>
      <c r="D338" s="6"/>
      <c r="E338" s="6"/>
      <c r="F338" s="6"/>
      <c r="G338" s="6"/>
      <c r="H338" s="6"/>
    </row>
    <row r="339" spans="2:8">
      <c r="B339" s="6"/>
      <c r="C339" s="6"/>
      <c r="D339" s="6"/>
      <c r="E339" s="6"/>
      <c r="F339" s="6"/>
      <c r="G339" s="6"/>
      <c r="H339" s="6"/>
    </row>
    <row r="340" spans="2:8">
      <c r="B340" s="6"/>
      <c r="C340" s="6"/>
      <c r="D340" s="6"/>
      <c r="E340" s="6"/>
      <c r="F340" s="6"/>
      <c r="G340" s="6"/>
      <c r="H340" s="6"/>
    </row>
    <row r="341" spans="2:8">
      <c r="B341" s="6"/>
      <c r="C341" s="6"/>
      <c r="D341" s="6"/>
      <c r="E341" s="6"/>
      <c r="F341" s="6"/>
      <c r="G341" s="6"/>
      <c r="H341" s="6"/>
    </row>
    <row r="342" spans="2:8">
      <c r="B342" s="6"/>
      <c r="C342" s="6"/>
      <c r="D342" s="6"/>
      <c r="E342" s="6"/>
      <c r="F342" s="6"/>
      <c r="G342" s="6"/>
      <c r="H342" s="6"/>
    </row>
    <row r="343" spans="2:8">
      <c r="B343" s="6"/>
      <c r="C343" s="6"/>
      <c r="D343" s="6"/>
      <c r="E343" s="6"/>
      <c r="F343" s="6"/>
      <c r="G343" s="6"/>
      <c r="H343" s="6"/>
    </row>
    <row r="344" spans="2:8">
      <c r="B344" s="6"/>
      <c r="C344" s="6"/>
      <c r="D344" s="6"/>
      <c r="E344" s="6"/>
      <c r="F344" s="6"/>
      <c r="G344" s="6"/>
      <c r="H344" s="6"/>
    </row>
    <row r="345" spans="2:8">
      <c r="B345" s="6"/>
      <c r="C345" s="6"/>
      <c r="D345" s="6"/>
      <c r="E345" s="6"/>
      <c r="F345" s="6"/>
      <c r="G345" s="6"/>
      <c r="H345" s="6"/>
    </row>
    <row r="346" spans="2:8">
      <c r="B346" s="6"/>
      <c r="C346" s="6"/>
      <c r="D346" s="6"/>
      <c r="E346" s="6"/>
      <c r="F346" s="6"/>
      <c r="G346" s="6"/>
      <c r="H346" s="6"/>
    </row>
    <row r="347" spans="2:8">
      <c r="B347" s="6"/>
      <c r="C347" s="6"/>
      <c r="D347" s="6"/>
      <c r="E347" s="6"/>
      <c r="F347" s="6"/>
      <c r="G347" s="6"/>
      <c r="H347" s="6"/>
    </row>
    <row r="348" spans="2:8">
      <c r="B348" s="6"/>
      <c r="C348" s="6"/>
      <c r="D348" s="6"/>
      <c r="E348" s="6"/>
      <c r="F348" s="6"/>
      <c r="G348" s="6"/>
      <c r="H348" s="6"/>
    </row>
    <row r="349" spans="2:8">
      <c r="B349" s="6"/>
      <c r="C349" s="6"/>
      <c r="D349" s="6"/>
      <c r="E349" s="6"/>
      <c r="F349" s="6"/>
      <c r="G349" s="6"/>
      <c r="H349" s="6"/>
    </row>
    <row r="350" spans="2:8">
      <c r="B350" s="6"/>
      <c r="C350" s="6"/>
      <c r="D350" s="6"/>
      <c r="E350" s="6"/>
      <c r="F350" s="6"/>
      <c r="G350" s="6"/>
      <c r="H350" s="6"/>
    </row>
    <row r="351" spans="2:8">
      <c r="B351" s="6"/>
      <c r="C351" s="6"/>
      <c r="D351" s="6"/>
      <c r="E351" s="6"/>
      <c r="F351" s="6"/>
      <c r="G351" s="6"/>
      <c r="H351" s="6"/>
    </row>
    <row r="352" spans="2:8">
      <c r="B352" s="6"/>
      <c r="C352" s="6"/>
      <c r="D352" s="6"/>
      <c r="E352" s="6"/>
      <c r="F352" s="6"/>
      <c r="G352" s="6"/>
      <c r="H352" s="6"/>
    </row>
    <row r="353" spans="2:8">
      <c r="B353" s="6"/>
      <c r="C353" s="6"/>
      <c r="D353" s="6"/>
      <c r="E353" s="6"/>
      <c r="F353" s="6"/>
      <c r="G353" s="6"/>
      <c r="H353" s="6"/>
    </row>
    <row r="354" spans="2:8">
      <c r="B354" s="6"/>
      <c r="C354" s="6"/>
      <c r="D354" s="6"/>
      <c r="E354" s="6"/>
      <c r="F354" s="6"/>
      <c r="G354" s="6"/>
      <c r="H354" s="6"/>
    </row>
    <row r="355" spans="2:8">
      <c r="B355" s="6"/>
      <c r="C355" s="6"/>
      <c r="D355" s="6"/>
      <c r="E355" s="6"/>
      <c r="F355" s="6"/>
      <c r="G355" s="6"/>
      <c r="H355" s="6"/>
    </row>
    <row r="356" spans="2:8">
      <c r="B356" s="6"/>
      <c r="C356" s="6"/>
      <c r="D356" s="6"/>
      <c r="E356" s="6"/>
      <c r="F356" s="6"/>
      <c r="G356" s="6"/>
      <c r="H356" s="6"/>
    </row>
    <row r="357" spans="2:8">
      <c r="B357" s="6"/>
      <c r="C357" s="6"/>
      <c r="D357" s="6"/>
      <c r="E357" s="6"/>
      <c r="F357" s="6"/>
      <c r="G357" s="6"/>
      <c r="H357" s="6"/>
    </row>
    <row r="358" spans="2:8">
      <c r="B358" s="6"/>
      <c r="C358" s="6"/>
      <c r="D358" s="6"/>
      <c r="E358" s="6"/>
      <c r="F358" s="6"/>
      <c r="G358" s="6"/>
      <c r="H358" s="6"/>
    </row>
    <row r="359" spans="2:8">
      <c r="B359" s="6"/>
      <c r="C359" s="6"/>
      <c r="D359" s="6"/>
      <c r="E359" s="6"/>
      <c r="F359" s="6"/>
      <c r="G359" s="6"/>
      <c r="H359" s="6"/>
    </row>
    <row r="360" spans="2:8">
      <c r="B360" s="6"/>
      <c r="C360" s="6"/>
      <c r="D360" s="6"/>
      <c r="E360" s="6"/>
      <c r="F360" s="6"/>
      <c r="G360" s="6"/>
      <c r="H360" s="6"/>
    </row>
    <row r="361" spans="2:8">
      <c r="B361" s="6"/>
      <c r="C361" s="6"/>
      <c r="D361" s="6"/>
      <c r="E361" s="6"/>
      <c r="F361" s="6"/>
      <c r="G361" s="6"/>
      <c r="H361" s="6"/>
    </row>
    <row r="362" spans="2:8">
      <c r="B362" s="6"/>
      <c r="C362" s="6"/>
      <c r="D362" s="6"/>
      <c r="E362" s="6"/>
      <c r="F362" s="6"/>
      <c r="G362" s="6"/>
      <c r="H362" s="6"/>
    </row>
    <row r="363" spans="2:8">
      <c r="B363" s="6"/>
      <c r="C363" s="6"/>
      <c r="D363" s="6"/>
      <c r="E363" s="6"/>
      <c r="F363" s="6"/>
      <c r="G363" s="6"/>
      <c r="H363" s="6"/>
    </row>
    <row r="364" spans="2:8">
      <c r="B364" s="6"/>
      <c r="C364" s="6"/>
      <c r="D364" s="6"/>
      <c r="E364" s="6"/>
      <c r="F364" s="6"/>
      <c r="G364" s="6"/>
      <c r="H364" s="6"/>
    </row>
    <row r="365" spans="2:8">
      <c r="B365" s="6"/>
      <c r="C365" s="6"/>
      <c r="D365" s="6"/>
      <c r="E365" s="6"/>
      <c r="F365" s="6"/>
      <c r="G365" s="6"/>
      <c r="H365" s="6"/>
    </row>
    <row r="366" spans="2:8">
      <c r="B366" s="6"/>
      <c r="C366" s="6"/>
      <c r="D366" s="6"/>
      <c r="E366" s="6"/>
      <c r="F366" s="6"/>
      <c r="G366" s="6"/>
      <c r="H366" s="6"/>
    </row>
    <row r="367" spans="2:8">
      <c r="B367" s="6"/>
      <c r="C367" s="6"/>
      <c r="D367" s="6"/>
      <c r="E367" s="6"/>
      <c r="F367" s="6"/>
      <c r="G367" s="6"/>
      <c r="H367" s="6"/>
    </row>
    <row r="368" spans="2:8">
      <c r="B368" s="6"/>
      <c r="C368" s="6"/>
      <c r="D368" s="6"/>
      <c r="E368" s="6"/>
      <c r="F368" s="6"/>
      <c r="G368" s="6"/>
      <c r="H368" s="6"/>
    </row>
    <row r="369" spans="2:8">
      <c r="B369" s="6"/>
      <c r="C369" s="6"/>
      <c r="D369" s="6"/>
      <c r="E369" s="6"/>
      <c r="F369" s="6"/>
      <c r="G369" s="6"/>
      <c r="H369" s="6"/>
    </row>
    <row r="370" spans="2:8">
      <c r="B370" s="6"/>
      <c r="C370" s="6"/>
      <c r="D370" s="6"/>
      <c r="E370" s="6"/>
      <c r="F370" s="6"/>
      <c r="G370" s="6"/>
      <c r="H370" s="6"/>
    </row>
    <row r="371" spans="2:8">
      <c r="B371" s="6"/>
      <c r="C371" s="6"/>
      <c r="D371" s="6"/>
      <c r="E371" s="6"/>
      <c r="F371" s="6"/>
      <c r="G371" s="6"/>
      <c r="H371" s="6"/>
    </row>
    <row r="372" spans="2:8">
      <c r="B372" s="6"/>
      <c r="C372" s="6"/>
      <c r="D372" s="6"/>
      <c r="E372" s="6"/>
      <c r="F372" s="6"/>
      <c r="G372" s="6"/>
      <c r="H372" s="6"/>
    </row>
    <row r="373" spans="2:8">
      <c r="B373" s="6"/>
      <c r="C373" s="6"/>
      <c r="D373" s="6"/>
      <c r="E373" s="6"/>
      <c r="F373" s="6"/>
      <c r="G373" s="6"/>
      <c r="H373" s="6"/>
    </row>
    <row r="374" spans="2:8">
      <c r="B374" s="6"/>
      <c r="C374" s="6"/>
      <c r="D374" s="6"/>
      <c r="E374" s="6"/>
      <c r="F374" s="6"/>
      <c r="G374" s="6"/>
      <c r="H374" s="6"/>
    </row>
    <row r="375" spans="2:8">
      <c r="B375" s="6"/>
      <c r="C375" s="6"/>
      <c r="D375" s="6"/>
      <c r="E375" s="6"/>
      <c r="F375" s="6"/>
      <c r="G375" s="6"/>
      <c r="H375" s="6"/>
    </row>
    <row r="376" spans="2:8">
      <c r="B376" s="6"/>
      <c r="C376" s="6"/>
      <c r="D376" s="6"/>
      <c r="E376" s="6"/>
      <c r="F376" s="6"/>
      <c r="G376" s="6"/>
      <c r="H376" s="6"/>
    </row>
    <row r="377" spans="2:8">
      <c r="B377" s="6"/>
      <c r="C377" s="6"/>
      <c r="D377" s="6"/>
      <c r="E377" s="6"/>
      <c r="F377" s="6"/>
      <c r="G377" s="6"/>
      <c r="H377" s="6"/>
    </row>
    <row r="378" spans="2:8">
      <c r="B378" s="6"/>
      <c r="C378" s="6"/>
      <c r="D378" s="6"/>
      <c r="E378" s="6"/>
      <c r="F378" s="6"/>
      <c r="G378" s="6"/>
      <c r="H378" s="6"/>
    </row>
    <row r="379" spans="2:8">
      <c r="B379" s="6"/>
      <c r="C379" s="6"/>
      <c r="D379" s="6"/>
      <c r="E379" s="6"/>
      <c r="F379" s="6"/>
      <c r="G379" s="6"/>
      <c r="H379" s="6"/>
    </row>
    <row r="380" spans="2:8">
      <c r="B380" s="6"/>
      <c r="C380" s="6"/>
      <c r="D380" s="6"/>
      <c r="E380" s="6"/>
      <c r="F380" s="6"/>
      <c r="G380" s="6"/>
      <c r="H380" s="6"/>
    </row>
    <row r="381" spans="2:8">
      <c r="B381" s="6"/>
      <c r="C381" s="6"/>
      <c r="D381" s="6"/>
      <c r="E381" s="6"/>
      <c r="F381" s="6"/>
      <c r="G381" s="6"/>
      <c r="H381" s="6"/>
    </row>
    <row r="382" spans="2:8">
      <c r="B382" s="6"/>
      <c r="C382" s="6"/>
      <c r="D382" s="6"/>
      <c r="E382" s="6"/>
      <c r="F382" s="6"/>
      <c r="G382" s="6"/>
      <c r="H382" s="6"/>
    </row>
    <row r="383" spans="2:8">
      <c r="B383" s="6"/>
      <c r="C383" s="6"/>
      <c r="D383" s="6"/>
      <c r="E383" s="6"/>
      <c r="F383" s="6"/>
      <c r="G383" s="6"/>
      <c r="H383" s="6"/>
    </row>
    <row r="384" spans="2:8">
      <c r="B384" s="6"/>
      <c r="C384" s="6"/>
      <c r="D384" s="6"/>
      <c r="E384" s="6"/>
      <c r="F384" s="6"/>
      <c r="G384" s="6"/>
      <c r="H384" s="6"/>
    </row>
    <row r="385" spans="2:8">
      <c r="B385" s="6"/>
      <c r="C385" s="6"/>
      <c r="D385" s="6"/>
      <c r="E385" s="6"/>
      <c r="F385" s="6"/>
      <c r="G385" s="6"/>
      <c r="H385" s="6"/>
    </row>
    <row r="386" spans="2:8">
      <c r="B386" s="6"/>
      <c r="C386" s="6"/>
      <c r="D386" s="6"/>
      <c r="E386" s="6"/>
      <c r="F386" s="6"/>
      <c r="G386" s="6"/>
      <c r="H386" s="6"/>
    </row>
    <row r="387" spans="2:8">
      <c r="B387" s="6"/>
      <c r="C387" s="6"/>
      <c r="D387" s="6"/>
      <c r="E387" s="6"/>
      <c r="F387" s="6"/>
      <c r="G387" s="6"/>
      <c r="H387" s="6"/>
    </row>
    <row r="388" spans="2:8">
      <c r="B388" s="6"/>
      <c r="C388" s="6"/>
      <c r="D388" s="6"/>
      <c r="E388" s="6"/>
      <c r="F388" s="6"/>
      <c r="G388" s="6"/>
      <c r="H388" s="6"/>
    </row>
    <row r="389" spans="2:8">
      <c r="B389" s="6"/>
      <c r="C389" s="6"/>
      <c r="D389" s="6"/>
      <c r="E389" s="6"/>
      <c r="F389" s="6"/>
      <c r="G389" s="6"/>
      <c r="H389" s="6"/>
    </row>
    <row r="390" spans="2:8">
      <c r="B390" s="6"/>
      <c r="C390" s="6"/>
      <c r="D390" s="6"/>
      <c r="E390" s="6"/>
      <c r="F390" s="6"/>
      <c r="G390" s="6"/>
      <c r="H390" s="6"/>
    </row>
    <row r="391" spans="2:8">
      <c r="B391" s="6"/>
      <c r="C391" s="6"/>
      <c r="D391" s="6"/>
      <c r="E391" s="6"/>
      <c r="F391" s="6"/>
      <c r="G391" s="6"/>
      <c r="H391" s="6"/>
    </row>
    <row r="392" spans="2:8">
      <c r="B392" s="6"/>
      <c r="C392" s="6"/>
      <c r="D392" s="6"/>
      <c r="E392" s="6"/>
      <c r="F392" s="6"/>
      <c r="G392" s="6"/>
      <c r="H392" s="6"/>
    </row>
    <row r="393" spans="2:8">
      <c r="B393" s="6"/>
      <c r="C393" s="6"/>
      <c r="D393" s="6"/>
      <c r="E393" s="6"/>
      <c r="F393" s="6"/>
      <c r="G393" s="6"/>
      <c r="H393" s="6"/>
    </row>
    <row r="394" spans="2:8">
      <c r="B394" s="6"/>
      <c r="C394" s="6"/>
      <c r="D394" s="6"/>
      <c r="E394" s="6"/>
      <c r="F394" s="6"/>
      <c r="G394" s="6"/>
      <c r="H394" s="6"/>
    </row>
    <row r="395" spans="2:8">
      <c r="B395" s="6"/>
      <c r="C395" s="6"/>
      <c r="D395" s="6"/>
      <c r="E395" s="6"/>
      <c r="F395" s="6"/>
      <c r="G395" s="6"/>
      <c r="H395" s="6"/>
    </row>
    <row r="396" spans="2:8">
      <c r="B396" s="6"/>
      <c r="C396" s="6"/>
      <c r="D396" s="6"/>
      <c r="E396" s="6"/>
      <c r="F396" s="6"/>
      <c r="G396" s="6"/>
      <c r="H396" s="6"/>
    </row>
    <row r="397" spans="2:8">
      <c r="B397" s="6"/>
      <c r="C397" s="6"/>
      <c r="D397" s="6"/>
      <c r="E397" s="6"/>
      <c r="F397" s="6"/>
      <c r="G397" s="6"/>
      <c r="H397" s="6"/>
    </row>
    <row r="398" spans="2:8">
      <c r="B398" s="6"/>
      <c r="C398" s="6"/>
      <c r="D398" s="6"/>
      <c r="E398" s="6"/>
      <c r="F398" s="6"/>
      <c r="G398" s="6"/>
      <c r="H398" s="6"/>
    </row>
    <row r="399" spans="2:8">
      <c r="B399" s="6"/>
      <c r="C399" s="6"/>
      <c r="D399" s="6"/>
      <c r="E399" s="6"/>
      <c r="F399" s="6"/>
      <c r="G399" s="6"/>
      <c r="H399" s="6"/>
    </row>
    <row r="400" spans="2:8">
      <c r="B400" s="6"/>
      <c r="C400" s="6"/>
      <c r="D400" s="6"/>
      <c r="E400" s="6"/>
      <c r="F400" s="6"/>
      <c r="G400" s="6"/>
      <c r="H400" s="6"/>
    </row>
    <row r="401" spans="2:8">
      <c r="B401" s="6"/>
      <c r="C401" s="6"/>
      <c r="D401" s="6"/>
      <c r="E401" s="6"/>
      <c r="F401" s="6"/>
      <c r="G401" s="6"/>
      <c r="H401" s="6"/>
    </row>
    <row r="402" spans="2:8">
      <c r="B402" s="6"/>
      <c r="C402" s="6"/>
      <c r="D402" s="6"/>
      <c r="E402" s="6"/>
      <c r="F402" s="6"/>
      <c r="G402" s="6"/>
      <c r="H402" s="6"/>
    </row>
    <row r="403" spans="2:8">
      <c r="B403" s="6"/>
      <c r="C403" s="6"/>
      <c r="D403" s="6"/>
      <c r="E403" s="6"/>
      <c r="F403" s="6"/>
      <c r="G403" s="6"/>
      <c r="H403" s="6"/>
    </row>
    <row r="404" spans="2:8">
      <c r="B404" s="6"/>
      <c r="C404" s="6"/>
      <c r="D404" s="6"/>
      <c r="E404" s="6"/>
      <c r="F404" s="6"/>
      <c r="G404" s="6"/>
      <c r="H404" s="6"/>
    </row>
    <row r="405" spans="2:8">
      <c r="B405" s="6"/>
      <c r="C405" s="6"/>
      <c r="D405" s="6"/>
      <c r="E405" s="6"/>
      <c r="F405" s="6"/>
      <c r="G405" s="6"/>
      <c r="H405" s="6"/>
    </row>
    <row r="406" spans="2:8">
      <c r="B406" s="6"/>
      <c r="C406" s="6"/>
      <c r="D406" s="6"/>
      <c r="E406" s="6"/>
      <c r="F406" s="6"/>
      <c r="G406" s="6"/>
      <c r="H406" s="6"/>
    </row>
    <row r="407" spans="2:8">
      <c r="B407" s="6"/>
      <c r="C407" s="6"/>
      <c r="D407" s="6"/>
      <c r="E407" s="6"/>
      <c r="F407" s="6"/>
      <c r="G407" s="6"/>
      <c r="H407" s="6"/>
    </row>
    <row r="408" spans="2:8">
      <c r="B408" s="6"/>
      <c r="C408" s="6"/>
      <c r="D408" s="6"/>
      <c r="E408" s="6"/>
      <c r="F408" s="6"/>
      <c r="G408" s="6"/>
      <c r="H408" s="6"/>
    </row>
    <row r="409" spans="2:8">
      <c r="B409" s="6"/>
      <c r="C409" s="6"/>
      <c r="D409" s="6"/>
      <c r="E409" s="6"/>
      <c r="F409" s="6"/>
      <c r="G409" s="6"/>
      <c r="H409" s="6"/>
    </row>
    <row r="410" spans="2:8">
      <c r="B410" s="6"/>
      <c r="C410" s="6"/>
      <c r="D410" s="6"/>
      <c r="E410" s="6"/>
      <c r="F410" s="6"/>
      <c r="G410" s="6"/>
      <c r="H410" s="6"/>
    </row>
    <row r="411" spans="2:8">
      <c r="B411" s="6"/>
      <c r="C411" s="6"/>
      <c r="D411" s="6"/>
      <c r="E411" s="6"/>
      <c r="F411" s="6"/>
      <c r="G411" s="6"/>
      <c r="H411" s="6"/>
    </row>
    <row r="412" spans="2:8">
      <c r="B412" s="6"/>
      <c r="C412" s="6"/>
      <c r="D412" s="6"/>
      <c r="E412" s="6"/>
      <c r="F412" s="6"/>
      <c r="G412" s="6"/>
      <c r="H412" s="6"/>
    </row>
    <row r="413" spans="2:8">
      <c r="B413" s="6"/>
      <c r="C413" s="6"/>
      <c r="D413" s="6"/>
      <c r="E413" s="6"/>
      <c r="F413" s="6"/>
      <c r="G413" s="6"/>
      <c r="H413" s="6"/>
    </row>
    <row r="414" spans="2:8">
      <c r="B414" s="6"/>
      <c r="C414" s="6"/>
      <c r="D414" s="6"/>
      <c r="E414" s="6"/>
      <c r="F414" s="6"/>
      <c r="G414" s="6"/>
      <c r="H414" s="6"/>
    </row>
    <row r="415" spans="2:8">
      <c r="B415" s="6"/>
      <c r="C415" s="6"/>
      <c r="D415" s="6"/>
      <c r="E415" s="6"/>
      <c r="F415" s="6"/>
      <c r="G415" s="6"/>
      <c r="H415" s="6"/>
    </row>
    <row r="416" spans="2:8">
      <c r="B416" s="6"/>
      <c r="C416" s="6"/>
      <c r="D416" s="6"/>
      <c r="E416" s="6"/>
      <c r="F416" s="6"/>
      <c r="G416" s="6"/>
      <c r="H416" s="6"/>
    </row>
    <row r="417" spans="2:8">
      <c r="B417" s="6"/>
      <c r="C417" s="6"/>
      <c r="D417" s="6"/>
      <c r="E417" s="6"/>
      <c r="F417" s="6"/>
      <c r="G417" s="6"/>
      <c r="H417" s="6"/>
    </row>
    <row r="418" spans="2:8">
      <c r="B418" s="6"/>
      <c r="C418" s="6"/>
      <c r="D418" s="6"/>
      <c r="E418" s="6"/>
      <c r="F418" s="6"/>
      <c r="G418" s="6"/>
      <c r="H418" s="6"/>
    </row>
    <row r="419" spans="2:8">
      <c r="B419" s="6"/>
      <c r="C419" s="6"/>
      <c r="D419" s="6"/>
      <c r="E419" s="6"/>
      <c r="F419" s="6"/>
      <c r="G419" s="6"/>
      <c r="H419" s="6"/>
    </row>
    <row r="420" spans="2:8">
      <c r="B420" s="6"/>
      <c r="C420" s="6"/>
      <c r="D420" s="6"/>
      <c r="E420" s="6"/>
      <c r="F420" s="6"/>
      <c r="G420" s="6"/>
      <c r="H420" s="6"/>
    </row>
    <row r="421" spans="2:8">
      <c r="B421" s="6"/>
      <c r="C421" s="6"/>
      <c r="D421" s="6"/>
      <c r="E421" s="6"/>
      <c r="F421" s="6"/>
      <c r="G421" s="6"/>
      <c r="H421" s="6"/>
    </row>
    <row r="422" spans="2:8">
      <c r="B422" s="6"/>
      <c r="C422" s="6"/>
      <c r="D422" s="6"/>
      <c r="E422" s="6"/>
      <c r="F422" s="6"/>
      <c r="G422" s="6"/>
      <c r="H422" s="6"/>
    </row>
    <row r="423" spans="2:8">
      <c r="B423" s="6"/>
      <c r="C423" s="6"/>
      <c r="D423" s="6"/>
      <c r="E423" s="6"/>
      <c r="F423" s="6"/>
      <c r="G423" s="6"/>
      <c r="H423" s="6"/>
    </row>
    <row r="424" spans="2:8">
      <c r="B424" s="6"/>
      <c r="C424" s="6"/>
      <c r="D424" s="6"/>
      <c r="E424" s="6"/>
      <c r="F424" s="6"/>
      <c r="G424" s="6"/>
      <c r="H424" s="6"/>
    </row>
    <row r="425" spans="2:8">
      <c r="B425" s="6"/>
      <c r="C425" s="6"/>
      <c r="D425" s="6"/>
      <c r="E425" s="6"/>
      <c r="F425" s="6"/>
      <c r="G425" s="6"/>
      <c r="H425" s="6"/>
    </row>
    <row r="426" spans="2:8">
      <c r="B426" s="6"/>
      <c r="C426" s="6"/>
      <c r="D426" s="6"/>
      <c r="E426" s="6"/>
      <c r="F426" s="6"/>
      <c r="G426" s="6"/>
      <c r="H426" s="6"/>
    </row>
    <row r="427" spans="2:8">
      <c r="B427" s="6"/>
      <c r="C427" s="6"/>
      <c r="D427" s="6"/>
      <c r="E427" s="6"/>
      <c r="F427" s="6"/>
      <c r="G427" s="6"/>
      <c r="H427" s="6"/>
    </row>
    <row r="428" spans="2:8">
      <c r="B428" s="6"/>
      <c r="C428" s="6"/>
      <c r="D428" s="6"/>
      <c r="E428" s="6"/>
      <c r="F428" s="6"/>
      <c r="G428" s="6"/>
      <c r="H428" s="6"/>
    </row>
    <row r="429" spans="2:8">
      <c r="B429" s="6"/>
      <c r="C429" s="6"/>
      <c r="D429" s="6"/>
      <c r="E429" s="6"/>
      <c r="F429" s="6"/>
      <c r="G429" s="6"/>
      <c r="H429" s="6"/>
    </row>
    <row r="430" spans="2:8">
      <c r="B430" s="6"/>
      <c r="C430" s="6"/>
      <c r="D430" s="6"/>
      <c r="E430" s="6"/>
      <c r="F430" s="6"/>
      <c r="G430" s="6"/>
      <c r="H430" s="6"/>
    </row>
    <row r="431" spans="2:8">
      <c r="B431" s="6"/>
      <c r="C431" s="6"/>
      <c r="D431" s="6"/>
      <c r="E431" s="6"/>
      <c r="F431" s="6"/>
      <c r="G431" s="6"/>
      <c r="H431" s="6"/>
    </row>
    <row r="432" spans="2:8">
      <c r="B432" s="6"/>
      <c r="C432" s="6"/>
      <c r="D432" s="6"/>
      <c r="E432" s="6"/>
      <c r="F432" s="6"/>
      <c r="G432" s="6"/>
      <c r="H432" s="6"/>
    </row>
    <row r="433" spans="2:8">
      <c r="B433" s="6"/>
      <c r="C433" s="6"/>
      <c r="D433" s="6"/>
      <c r="E433" s="6"/>
      <c r="F433" s="6"/>
      <c r="G433" s="6"/>
      <c r="H433" s="6"/>
    </row>
    <row r="434" spans="2:8">
      <c r="B434" s="6"/>
      <c r="C434" s="6"/>
      <c r="D434" s="6"/>
      <c r="E434" s="6"/>
      <c r="F434" s="6"/>
      <c r="G434" s="6"/>
      <c r="H434" s="6"/>
    </row>
    <row r="435" spans="2:8">
      <c r="B435" s="6"/>
      <c r="C435" s="6"/>
      <c r="D435" s="6"/>
      <c r="E435" s="6"/>
      <c r="F435" s="6"/>
      <c r="G435" s="6"/>
      <c r="H435" s="6"/>
    </row>
    <row r="436" spans="2:8">
      <c r="B436" s="6"/>
      <c r="C436" s="6"/>
      <c r="D436" s="6"/>
      <c r="E436" s="6"/>
      <c r="F436" s="6"/>
      <c r="G436" s="6"/>
      <c r="H436" s="6"/>
    </row>
    <row r="437" spans="2:8">
      <c r="B437" s="6"/>
      <c r="C437" s="6"/>
      <c r="D437" s="6"/>
      <c r="E437" s="6"/>
      <c r="F437" s="6"/>
      <c r="G437" s="6"/>
      <c r="H437" s="6"/>
    </row>
    <row r="438" spans="2:8">
      <c r="B438" s="6"/>
      <c r="C438" s="6"/>
      <c r="D438" s="6"/>
      <c r="E438" s="6"/>
      <c r="F438" s="6"/>
      <c r="G438" s="6"/>
      <c r="H438" s="6"/>
    </row>
    <row r="439" spans="2:8">
      <c r="B439" s="6"/>
      <c r="C439" s="6"/>
      <c r="D439" s="6"/>
      <c r="E439" s="6"/>
      <c r="F439" s="6"/>
      <c r="G439" s="6"/>
      <c r="H439" s="6"/>
    </row>
    <row r="440" spans="2:8">
      <c r="B440" s="6"/>
      <c r="C440" s="6"/>
      <c r="D440" s="6"/>
      <c r="E440" s="6"/>
      <c r="F440" s="6"/>
      <c r="G440" s="6"/>
      <c r="H440" s="6"/>
    </row>
    <row r="441" spans="2:8">
      <c r="B441" s="6"/>
      <c r="C441" s="6"/>
      <c r="D441" s="6"/>
      <c r="E441" s="6"/>
      <c r="F441" s="6"/>
      <c r="G441" s="6"/>
      <c r="H441" s="6"/>
    </row>
    <row r="442" spans="2:8">
      <c r="B442" s="6"/>
      <c r="C442" s="6"/>
      <c r="D442" s="6"/>
      <c r="E442" s="6"/>
      <c r="F442" s="6"/>
      <c r="G442" s="6"/>
      <c r="H442" s="6"/>
    </row>
    <row r="443" spans="2:8">
      <c r="B443" s="6"/>
      <c r="C443" s="6"/>
      <c r="D443" s="6"/>
      <c r="E443" s="6"/>
      <c r="F443" s="6"/>
      <c r="G443" s="6"/>
      <c r="H443" s="6"/>
    </row>
    <row r="444" spans="2:8">
      <c r="B444" s="6"/>
      <c r="C444" s="6"/>
      <c r="D444" s="6"/>
      <c r="E444" s="6"/>
      <c r="F444" s="6"/>
      <c r="G444" s="6"/>
      <c r="H444" s="6"/>
    </row>
    <row r="445" spans="2:8">
      <c r="B445" s="6"/>
      <c r="C445" s="6"/>
      <c r="D445" s="6"/>
      <c r="E445" s="6"/>
      <c r="F445" s="6"/>
      <c r="G445" s="6"/>
      <c r="H445" s="6"/>
    </row>
    <row r="446" spans="2:8">
      <c r="B446" s="6"/>
      <c r="C446" s="6"/>
      <c r="D446" s="6"/>
      <c r="E446" s="6"/>
      <c r="F446" s="6"/>
      <c r="G446" s="6"/>
      <c r="H446" s="6"/>
    </row>
    <row r="447" spans="2:8">
      <c r="B447" s="6"/>
      <c r="C447" s="6"/>
      <c r="D447" s="6"/>
      <c r="E447" s="6"/>
      <c r="F447" s="6"/>
      <c r="G447" s="6"/>
      <c r="H447" s="6"/>
    </row>
    <row r="448" spans="2:8">
      <c r="B448" s="6"/>
      <c r="C448" s="6"/>
      <c r="D448" s="6"/>
      <c r="E448" s="6"/>
      <c r="F448" s="6"/>
      <c r="G448" s="6"/>
      <c r="H448" s="6"/>
    </row>
    <row r="449" spans="2:8">
      <c r="B449" s="6"/>
      <c r="C449" s="6"/>
      <c r="D449" s="6"/>
      <c r="E449" s="6"/>
      <c r="F449" s="6"/>
      <c r="G449" s="6"/>
      <c r="H449" s="6"/>
    </row>
    <row r="450" spans="2:8">
      <c r="B450" s="6"/>
      <c r="C450" s="6"/>
      <c r="D450" s="6"/>
      <c r="E450" s="6"/>
      <c r="F450" s="6"/>
      <c r="G450" s="6"/>
      <c r="H450" s="6"/>
    </row>
    <row r="451" spans="2:8">
      <c r="B451" s="6"/>
      <c r="C451" s="6"/>
      <c r="D451" s="6"/>
      <c r="E451" s="6"/>
      <c r="F451" s="6"/>
      <c r="G451" s="6"/>
      <c r="H451" s="6"/>
    </row>
    <row r="452" spans="2:8">
      <c r="B452" s="6"/>
      <c r="C452" s="6"/>
      <c r="D452" s="6"/>
      <c r="E452" s="6"/>
      <c r="F452" s="6"/>
      <c r="G452" s="6"/>
      <c r="H452" s="6"/>
    </row>
    <row r="453" spans="2:8">
      <c r="B453" s="6"/>
      <c r="C453" s="6"/>
      <c r="D453" s="6"/>
      <c r="E453" s="6"/>
      <c r="F453" s="6"/>
      <c r="G453" s="6"/>
      <c r="H453" s="6"/>
    </row>
    <row r="454" spans="2:8">
      <c r="B454" s="6"/>
      <c r="C454" s="6"/>
      <c r="D454" s="6"/>
      <c r="E454" s="6"/>
      <c r="F454" s="6"/>
      <c r="G454" s="6"/>
      <c r="H454" s="6"/>
    </row>
    <row r="455" spans="2:8">
      <c r="B455" s="6"/>
      <c r="C455" s="6"/>
      <c r="D455" s="6"/>
      <c r="E455" s="6"/>
      <c r="F455" s="6"/>
      <c r="G455" s="6"/>
      <c r="H455" s="6"/>
    </row>
    <row r="456" spans="2:8">
      <c r="B456" s="6"/>
      <c r="C456" s="6"/>
      <c r="D456" s="6"/>
      <c r="E456" s="6"/>
      <c r="F456" s="6"/>
      <c r="G456" s="6"/>
      <c r="H456" s="6"/>
    </row>
    <row r="457" spans="2:8">
      <c r="B457" s="6"/>
      <c r="C457" s="6"/>
      <c r="D457" s="6"/>
      <c r="E457" s="6"/>
      <c r="F457" s="6"/>
      <c r="G457" s="6"/>
      <c r="H457" s="6"/>
    </row>
    <row r="458" spans="2:8">
      <c r="B458" s="6"/>
      <c r="C458" s="6"/>
      <c r="D458" s="6"/>
      <c r="E458" s="6"/>
      <c r="F458" s="6"/>
      <c r="G458" s="6"/>
      <c r="H458" s="6"/>
    </row>
    <row r="459" spans="2:8">
      <c r="B459" s="6"/>
      <c r="C459" s="6"/>
      <c r="D459" s="6"/>
      <c r="E459" s="6"/>
      <c r="F459" s="6"/>
      <c r="G459" s="6"/>
      <c r="H459" s="6"/>
    </row>
    <row r="460" spans="2:8">
      <c r="B460" s="6"/>
      <c r="C460" s="6"/>
      <c r="D460" s="6"/>
      <c r="E460" s="6"/>
      <c r="F460" s="6"/>
      <c r="G460" s="6"/>
      <c r="H460" s="6"/>
    </row>
    <row r="461" spans="2:8">
      <c r="B461" s="6"/>
      <c r="C461" s="6"/>
      <c r="D461" s="6"/>
      <c r="E461" s="6"/>
      <c r="F461" s="6"/>
      <c r="G461" s="6"/>
      <c r="H461" s="6"/>
    </row>
    <row r="462" spans="2:8">
      <c r="B462" s="6"/>
      <c r="C462" s="6"/>
      <c r="D462" s="6"/>
      <c r="E462" s="6"/>
      <c r="F462" s="6"/>
      <c r="G462" s="6"/>
      <c r="H462" s="6"/>
    </row>
    <row r="463" spans="2:8">
      <c r="B463" s="6"/>
      <c r="C463" s="6"/>
      <c r="D463" s="6"/>
      <c r="E463" s="6"/>
      <c r="F463" s="6"/>
      <c r="G463" s="6"/>
      <c r="H463" s="6"/>
    </row>
    <row r="464" spans="2:8">
      <c r="B464" s="6"/>
      <c r="C464" s="6"/>
      <c r="D464" s="6"/>
      <c r="E464" s="6"/>
      <c r="F464" s="6"/>
      <c r="G464" s="6"/>
      <c r="H464" s="6"/>
    </row>
    <row r="465" spans="2:8">
      <c r="B465" s="6"/>
      <c r="C465" s="6"/>
      <c r="D465" s="6"/>
      <c r="E465" s="6"/>
      <c r="F465" s="6"/>
      <c r="G465" s="6"/>
      <c r="H465" s="6"/>
    </row>
    <row r="466" spans="2:8">
      <c r="B466" s="6"/>
      <c r="C466" s="6"/>
      <c r="D466" s="6"/>
      <c r="E466" s="6"/>
      <c r="F466" s="6"/>
      <c r="G466" s="6"/>
      <c r="H466" s="6"/>
    </row>
    <row r="467" spans="2:8">
      <c r="B467" s="6"/>
      <c r="C467" s="6"/>
      <c r="D467" s="6"/>
      <c r="E467" s="6"/>
      <c r="F467" s="6"/>
      <c r="G467" s="6"/>
      <c r="H467" s="6"/>
    </row>
    <row r="468" spans="2:8">
      <c r="B468" s="6"/>
      <c r="C468" s="6"/>
      <c r="D468" s="6"/>
      <c r="E468" s="6"/>
      <c r="F468" s="6"/>
      <c r="G468" s="6"/>
      <c r="H468" s="6"/>
    </row>
    <row r="469" spans="2:8">
      <c r="B469" s="6"/>
      <c r="C469" s="6"/>
      <c r="D469" s="6"/>
      <c r="E469" s="6"/>
      <c r="F469" s="6"/>
      <c r="G469" s="6"/>
      <c r="H469" s="6"/>
    </row>
    <row r="470" spans="2:8">
      <c r="B470" s="6"/>
      <c r="C470" s="6"/>
      <c r="D470" s="6"/>
      <c r="E470" s="6"/>
      <c r="F470" s="6"/>
      <c r="G470" s="6"/>
      <c r="H470" s="6"/>
    </row>
    <row r="471" spans="2:8">
      <c r="B471" s="6"/>
      <c r="C471" s="6"/>
      <c r="D471" s="6"/>
      <c r="E471" s="6"/>
      <c r="F471" s="6"/>
      <c r="G471" s="6"/>
      <c r="H471" s="6"/>
    </row>
    <row r="472" spans="2:8">
      <c r="B472" s="6"/>
      <c r="C472" s="6"/>
      <c r="D472" s="6"/>
      <c r="E472" s="6"/>
      <c r="F472" s="6"/>
      <c r="G472" s="6"/>
      <c r="H472" s="6"/>
    </row>
    <row r="473" spans="2:8">
      <c r="B473" s="6"/>
      <c r="C473" s="6"/>
      <c r="D473" s="6"/>
      <c r="E473" s="6"/>
      <c r="F473" s="6"/>
      <c r="G473" s="6"/>
      <c r="H473" s="6"/>
    </row>
    <row r="474" spans="2:8">
      <c r="B474" s="6"/>
      <c r="C474" s="6"/>
      <c r="D474" s="6"/>
      <c r="E474" s="6"/>
      <c r="F474" s="6"/>
      <c r="G474" s="6"/>
      <c r="H474" s="6"/>
    </row>
    <row r="475" spans="2:8">
      <c r="B475" s="6"/>
      <c r="C475" s="6"/>
      <c r="D475" s="6"/>
      <c r="E475" s="6"/>
      <c r="F475" s="6"/>
      <c r="G475" s="6"/>
      <c r="H475" s="6"/>
    </row>
    <row r="476" spans="2:8">
      <c r="B476" s="6"/>
      <c r="C476" s="6"/>
      <c r="D476" s="6"/>
      <c r="E476" s="6"/>
      <c r="F476" s="6"/>
      <c r="G476" s="6"/>
      <c r="H476" s="6"/>
    </row>
    <row r="477" spans="2:8">
      <c r="B477" s="6"/>
      <c r="C477" s="6"/>
      <c r="D477" s="6"/>
      <c r="E477" s="6"/>
      <c r="F477" s="6"/>
      <c r="G477" s="6"/>
      <c r="H477" s="6"/>
    </row>
    <row r="478" spans="2:8">
      <c r="B478" s="6"/>
      <c r="C478" s="6"/>
      <c r="D478" s="6"/>
      <c r="E478" s="6"/>
      <c r="F478" s="6"/>
      <c r="G478" s="6"/>
      <c r="H478" s="6"/>
    </row>
    <row r="479" spans="2:8">
      <c r="B479" s="6"/>
      <c r="C479" s="6"/>
      <c r="D479" s="6"/>
      <c r="E479" s="6"/>
      <c r="F479" s="6"/>
      <c r="G479" s="6"/>
      <c r="H479" s="6"/>
    </row>
    <row r="480" spans="2:8">
      <c r="B480" s="6"/>
      <c r="C480" s="6"/>
      <c r="D480" s="6"/>
      <c r="E480" s="6"/>
      <c r="F480" s="6"/>
      <c r="G480" s="6"/>
      <c r="H480" s="6"/>
    </row>
    <row r="481" spans="2:8">
      <c r="B481" s="6"/>
      <c r="C481" s="6"/>
      <c r="D481" s="6"/>
      <c r="E481" s="6"/>
      <c r="F481" s="6"/>
      <c r="G481" s="6"/>
      <c r="H481" s="6"/>
    </row>
    <row r="482" spans="2:8">
      <c r="B482" s="6"/>
      <c r="C482" s="6"/>
      <c r="D482" s="6"/>
      <c r="E482" s="6"/>
      <c r="F482" s="6"/>
      <c r="G482" s="6"/>
      <c r="H482" s="6"/>
    </row>
    <row r="483" spans="2:8">
      <c r="B483" s="6"/>
      <c r="C483" s="6"/>
      <c r="D483" s="6"/>
      <c r="E483" s="6"/>
      <c r="F483" s="6"/>
      <c r="G483" s="6"/>
      <c r="H483" s="6"/>
    </row>
    <row r="484" spans="2:8">
      <c r="B484" s="6"/>
      <c r="C484" s="6"/>
      <c r="D484" s="6"/>
      <c r="E484" s="6"/>
      <c r="F484" s="6"/>
      <c r="G484" s="6"/>
      <c r="H484" s="6"/>
    </row>
    <row r="485" spans="2:8">
      <c r="B485" s="6"/>
      <c r="C485" s="6"/>
      <c r="D485" s="6"/>
      <c r="E485" s="6"/>
      <c r="F485" s="6"/>
      <c r="G485" s="6"/>
      <c r="H485" s="6"/>
    </row>
    <row r="486" spans="2:8">
      <c r="B486" s="6"/>
      <c r="C486" s="6"/>
      <c r="D486" s="6"/>
      <c r="E486" s="6"/>
      <c r="F486" s="6"/>
      <c r="G486" s="6"/>
      <c r="H486" s="6"/>
    </row>
    <row r="487" spans="2:8">
      <c r="B487" s="6"/>
      <c r="C487" s="6"/>
      <c r="D487" s="6"/>
      <c r="E487" s="6"/>
      <c r="F487" s="6"/>
      <c r="G487" s="6"/>
      <c r="H487" s="6"/>
    </row>
    <row r="488" spans="2:8">
      <c r="B488" s="6"/>
      <c r="C488" s="6"/>
      <c r="D488" s="6"/>
      <c r="E488" s="6"/>
      <c r="F488" s="6"/>
      <c r="G488" s="6"/>
      <c r="H488" s="6"/>
    </row>
    <row r="489" spans="2:8">
      <c r="B489" s="6"/>
      <c r="C489" s="6"/>
      <c r="D489" s="6"/>
      <c r="E489" s="6"/>
      <c r="F489" s="6"/>
      <c r="G489" s="6"/>
      <c r="H489" s="6"/>
    </row>
    <row r="490" spans="2:8">
      <c r="B490" s="6"/>
      <c r="C490" s="6"/>
      <c r="D490" s="6"/>
      <c r="E490" s="6"/>
      <c r="F490" s="6"/>
      <c r="G490" s="6"/>
      <c r="H490" s="6"/>
    </row>
    <row r="491" spans="2:8">
      <c r="B491" s="6"/>
      <c r="C491" s="6"/>
      <c r="D491" s="6"/>
      <c r="E491" s="6"/>
      <c r="F491" s="6"/>
      <c r="G491" s="6"/>
      <c r="H491" s="6"/>
    </row>
    <row r="492" spans="2:8">
      <c r="B492" s="6"/>
      <c r="C492" s="6"/>
      <c r="D492" s="6"/>
      <c r="E492" s="6"/>
      <c r="F492" s="6"/>
      <c r="G492" s="6"/>
      <c r="H492" s="6"/>
    </row>
    <row r="493" spans="2:8">
      <c r="B493" s="6"/>
      <c r="C493" s="6"/>
      <c r="D493" s="6"/>
      <c r="E493" s="6"/>
      <c r="F493" s="6"/>
      <c r="G493" s="6"/>
      <c r="H493" s="6"/>
    </row>
    <row r="494" spans="2:8">
      <c r="B494" s="6"/>
      <c r="C494" s="6"/>
      <c r="D494" s="6"/>
      <c r="E494" s="6"/>
      <c r="F494" s="6"/>
      <c r="G494" s="6"/>
      <c r="H494" s="6"/>
    </row>
    <row r="495" spans="2:8">
      <c r="B495" s="6"/>
      <c r="C495" s="6"/>
      <c r="D495" s="6"/>
      <c r="E495" s="6"/>
      <c r="F495" s="6"/>
      <c r="G495" s="6"/>
      <c r="H495" s="6"/>
    </row>
    <row r="496" spans="2:8">
      <c r="B496" s="6"/>
      <c r="C496" s="6"/>
      <c r="D496" s="6"/>
      <c r="E496" s="6"/>
      <c r="F496" s="6"/>
      <c r="G496" s="6"/>
      <c r="H496" s="6"/>
    </row>
    <row r="497" spans="2:8">
      <c r="B497" s="6"/>
      <c r="C497" s="6"/>
      <c r="D497" s="6"/>
      <c r="E497" s="6"/>
      <c r="F497" s="6"/>
      <c r="G497" s="6"/>
      <c r="H497" s="6"/>
    </row>
    <row r="498" spans="2:8">
      <c r="B498" s="6"/>
      <c r="C498" s="6"/>
      <c r="D498" s="6"/>
      <c r="E498" s="6"/>
      <c r="F498" s="6"/>
      <c r="G498" s="6"/>
      <c r="H498" s="6"/>
    </row>
    <row r="499" spans="2:8">
      <c r="B499" s="6"/>
      <c r="C499" s="6"/>
      <c r="D499" s="6"/>
      <c r="E499" s="6"/>
      <c r="F499" s="6"/>
      <c r="G499" s="6"/>
      <c r="H499" s="6"/>
    </row>
    <row r="500" spans="2:8">
      <c r="B500" s="6"/>
      <c r="C500" s="6"/>
      <c r="D500" s="6"/>
      <c r="E500" s="6"/>
      <c r="F500" s="6"/>
      <c r="G500" s="6"/>
      <c r="H500" s="6"/>
    </row>
    <row r="501" spans="2:8">
      <c r="B501" s="6"/>
      <c r="C501" s="6"/>
      <c r="D501" s="6"/>
      <c r="E501" s="6"/>
      <c r="F501" s="6"/>
      <c r="G501" s="6"/>
      <c r="H501" s="6"/>
    </row>
    <row r="502" spans="2:8">
      <c r="B502" s="6"/>
      <c r="C502" s="6"/>
      <c r="D502" s="6"/>
      <c r="E502" s="6"/>
      <c r="F502" s="6"/>
      <c r="G502" s="6"/>
      <c r="H502" s="6"/>
    </row>
    <row r="503" spans="2:8">
      <c r="B503" s="6"/>
      <c r="C503" s="6"/>
      <c r="D503" s="6"/>
      <c r="E503" s="6"/>
      <c r="F503" s="6"/>
      <c r="G503" s="6"/>
      <c r="H503" s="6"/>
    </row>
    <row r="504" spans="2:8">
      <c r="B504" s="6"/>
      <c r="C504" s="6"/>
      <c r="D504" s="6"/>
      <c r="E504" s="6"/>
      <c r="F504" s="6"/>
      <c r="G504" s="6"/>
      <c r="H504" s="6"/>
    </row>
    <row r="505" spans="2:8">
      <c r="B505" s="6"/>
      <c r="C505" s="6"/>
      <c r="D505" s="6"/>
      <c r="E505" s="6"/>
      <c r="F505" s="6"/>
      <c r="G505" s="6"/>
      <c r="H505" s="6"/>
    </row>
    <row r="506" spans="2:8">
      <c r="B506" s="6"/>
      <c r="C506" s="6"/>
      <c r="D506" s="6"/>
      <c r="E506" s="6"/>
      <c r="F506" s="6"/>
      <c r="G506" s="6"/>
      <c r="H506" s="6"/>
    </row>
    <row r="507" spans="2:8">
      <c r="B507" s="6"/>
      <c r="C507" s="6"/>
      <c r="D507" s="6"/>
      <c r="E507" s="6"/>
      <c r="F507" s="6"/>
      <c r="G507" s="6"/>
      <c r="H507" s="6"/>
    </row>
    <row r="508" spans="2:8">
      <c r="B508" s="6"/>
      <c r="C508" s="6"/>
      <c r="D508" s="6"/>
      <c r="E508" s="6"/>
      <c r="F508" s="6"/>
      <c r="G508" s="6"/>
      <c r="H508" s="6"/>
    </row>
    <row r="509" spans="2:8">
      <c r="B509" s="6"/>
      <c r="C509" s="6"/>
      <c r="D509" s="6"/>
      <c r="E509" s="6"/>
      <c r="F509" s="6"/>
      <c r="G509" s="6"/>
      <c r="H509" s="6"/>
    </row>
    <row r="510" spans="2:8">
      <c r="B510" s="6"/>
      <c r="C510" s="6"/>
      <c r="D510" s="6"/>
      <c r="E510" s="6"/>
      <c r="F510" s="6"/>
      <c r="G510" s="6"/>
      <c r="H510" s="6"/>
    </row>
    <row r="511" spans="2:8">
      <c r="B511" s="6"/>
      <c r="C511" s="6"/>
      <c r="D511" s="6"/>
      <c r="E511" s="6"/>
      <c r="F511" s="6"/>
      <c r="G511" s="6"/>
      <c r="H511" s="6"/>
    </row>
    <row r="512" spans="2:8">
      <c r="B512" s="6"/>
      <c r="C512" s="6"/>
      <c r="D512" s="6"/>
      <c r="E512" s="6"/>
      <c r="F512" s="6"/>
      <c r="G512" s="6"/>
      <c r="H512" s="6"/>
    </row>
    <row r="513" spans="2:8">
      <c r="B513" s="6"/>
      <c r="C513" s="6"/>
      <c r="D513" s="6"/>
      <c r="E513" s="6"/>
      <c r="F513" s="6"/>
      <c r="G513" s="6"/>
      <c r="H513" s="6"/>
    </row>
    <row r="514" spans="2:8">
      <c r="B514" s="6"/>
      <c r="C514" s="6"/>
      <c r="D514" s="6"/>
      <c r="E514" s="6"/>
      <c r="F514" s="6"/>
      <c r="G514" s="6"/>
      <c r="H514" s="6"/>
    </row>
    <row r="515" spans="2:8">
      <c r="B515" s="6"/>
      <c r="C515" s="6"/>
      <c r="D515" s="6"/>
      <c r="E515" s="6"/>
      <c r="F515" s="6"/>
      <c r="G515" s="6"/>
      <c r="H515" s="6"/>
    </row>
    <row r="516" spans="2:8">
      <c r="B516" s="6"/>
      <c r="C516" s="6"/>
      <c r="D516" s="6"/>
      <c r="E516" s="6"/>
      <c r="F516" s="6"/>
      <c r="G516" s="6"/>
      <c r="H516" s="6"/>
    </row>
    <row r="517" spans="2:8">
      <c r="B517" s="6"/>
      <c r="C517" s="6"/>
      <c r="D517" s="6"/>
      <c r="E517" s="6"/>
      <c r="F517" s="6"/>
      <c r="G517" s="6"/>
      <c r="H517" s="6"/>
    </row>
    <row r="518" spans="2:8">
      <c r="B518" s="6"/>
      <c r="C518" s="6"/>
      <c r="D518" s="6"/>
      <c r="E518" s="6"/>
      <c r="F518" s="6"/>
      <c r="G518" s="6"/>
      <c r="H518" s="6"/>
    </row>
    <row r="519" spans="2:8">
      <c r="B519" s="6"/>
      <c r="C519" s="6"/>
      <c r="D519" s="6"/>
      <c r="E519" s="6"/>
      <c r="F519" s="6"/>
      <c r="G519" s="6"/>
      <c r="H519" s="6"/>
    </row>
    <row r="520" spans="2:8">
      <c r="B520" s="6"/>
      <c r="C520" s="6"/>
      <c r="D520" s="6"/>
      <c r="E520" s="6"/>
      <c r="F520" s="6"/>
      <c r="G520" s="6"/>
      <c r="H520" s="6"/>
    </row>
    <row r="521" spans="2:8">
      <c r="B521" s="6"/>
      <c r="C521" s="6"/>
      <c r="D521" s="6"/>
      <c r="E521" s="6"/>
      <c r="F521" s="6"/>
      <c r="G521" s="6"/>
      <c r="H521" s="6"/>
    </row>
    <row r="522" spans="2:8">
      <c r="B522" s="6"/>
      <c r="C522" s="6"/>
      <c r="D522" s="6"/>
      <c r="E522" s="6"/>
      <c r="F522" s="6"/>
      <c r="G522" s="6"/>
      <c r="H522" s="6"/>
    </row>
    <row r="523" spans="2:8">
      <c r="B523" s="6"/>
      <c r="C523" s="6"/>
      <c r="D523" s="6"/>
      <c r="E523" s="6"/>
      <c r="F523" s="6"/>
      <c r="G523" s="6"/>
      <c r="H523" s="6"/>
    </row>
    <row r="524" spans="2:8">
      <c r="B524" s="6"/>
      <c r="C524" s="6"/>
      <c r="D524" s="6"/>
      <c r="E524" s="6"/>
      <c r="F524" s="6"/>
      <c r="G524" s="6"/>
      <c r="H524" s="6"/>
    </row>
    <row r="525" spans="2:8">
      <c r="B525" s="6"/>
      <c r="C525" s="6"/>
      <c r="D525" s="6"/>
      <c r="E525" s="6"/>
      <c r="F525" s="6"/>
      <c r="G525" s="6"/>
      <c r="H525" s="6"/>
    </row>
    <row r="526" spans="2:8">
      <c r="B526" s="6"/>
      <c r="C526" s="6"/>
      <c r="D526" s="6"/>
      <c r="E526" s="6"/>
      <c r="F526" s="6"/>
      <c r="G526" s="6"/>
      <c r="H526" s="6"/>
    </row>
    <row r="527" spans="2:8">
      <c r="B527" s="6"/>
      <c r="C527" s="6"/>
      <c r="D527" s="6"/>
      <c r="E527" s="6"/>
      <c r="F527" s="6"/>
      <c r="G527" s="6"/>
      <c r="H527" s="6"/>
    </row>
    <row r="528" spans="2:8">
      <c r="B528" s="6"/>
      <c r="C528" s="6"/>
      <c r="D528" s="6"/>
      <c r="E528" s="6"/>
      <c r="F528" s="6"/>
      <c r="G528" s="6"/>
      <c r="H528" s="6"/>
    </row>
    <row r="529" spans="2:8">
      <c r="B529" s="6"/>
      <c r="C529" s="6"/>
      <c r="D529" s="6"/>
      <c r="E529" s="6"/>
      <c r="F529" s="6"/>
      <c r="G529" s="6"/>
      <c r="H529" s="6"/>
    </row>
    <row r="530" spans="2:8">
      <c r="B530" s="6"/>
      <c r="C530" s="6"/>
      <c r="D530" s="6"/>
      <c r="E530" s="6"/>
      <c r="F530" s="6"/>
      <c r="G530" s="6"/>
      <c r="H530" s="6"/>
    </row>
    <row r="531" spans="2:8">
      <c r="B531" s="6"/>
      <c r="C531" s="6"/>
      <c r="D531" s="6"/>
      <c r="E531" s="6"/>
      <c r="F531" s="6"/>
      <c r="G531" s="6"/>
      <c r="H531" s="6"/>
    </row>
    <row r="532" spans="2:8">
      <c r="B532" s="6"/>
      <c r="C532" s="6"/>
      <c r="D532" s="6"/>
      <c r="E532" s="6"/>
      <c r="F532" s="6"/>
      <c r="G532" s="6"/>
      <c r="H532" s="6"/>
    </row>
    <row r="533" spans="2:8">
      <c r="B533" s="6"/>
      <c r="C533" s="6"/>
      <c r="D533" s="6"/>
      <c r="E533" s="6"/>
      <c r="F533" s="6"/>
      <c r="G533" s="6"/>
      <c r="H533" s="6"/>
    </row>
    <row r="534" spans="2:8">
      <c r="B534" s="6"/>
      <c r="C534" s="6"/>
      <c r="D534" s="6"/>
      <c r="E534" s="6"/>
      <c r="F534" s="6"/>
      <c r="G534" s="6"/>
      <c r="H534" s="6"/>
    </row>
    <row r="535" spans="2:8">
      <c r="B535" s="6"/>
      <c r="C535" s="6"/>
      <c r="D535" s="6"/>
      <c r="E535" s="6"/>
      <c r="F535" s="6"/>
      <c r="G535" s="6"/>
      <c r="H535" s="6"/>
    </row>
    <row r="536" spans="2:8">
      <c r="B536" s="6"/>
      <c r="C536" s="6"/>
      <c r="D536" s="6"/>
      <c r="E536" s="6"/>
      <c r="F536" s="6"/>
      <c r="G536" s="6"/>
      <c r="H536" s="6"/>
    </row>
    <row r="537" spans="2:8">
      <c r="B537" s="6"/>
      <c r="C537" s="6"/>
      <c r="D537" s="6"/>
      <c r="E537" s="6"/>
      <c r="F537" s="6"/>
      <c r="G537" s="6"/>
      <c r="H537" s="6"/>
    </row>
    <row r="538" spans="2:8">
      <c r="B538" s="6"/>
      <c r="C538" s="6"/>
      <c r="D538" s="6"/>
      <c r="E538" s="6"/>
      <c r="F538" s="6"/>
      <c r="G538" s="6"/>
      <c r="H538" s="6"/>
    </row>
    <row r="539" spans="2:8">
      <c r="B539" s="6"/>
      <c r="C539" s="6"/>
      <c r="D539" s="6"/>
      <c r="E539" s="6"/>
      <c r="F539" s="6"/>
      <c r="G539" s="6"/>
      <c r="H539" s="6"/>
    </row>
    <row r="540" spans="2:8">
      <c r="B540" s="6"/>
      <c r="C540" s="6"/>
      <c r="D540" s="6"/>
      <c r="E540" s="6"/>
      <c r="F540" s="6"/>
      <c r="G540" s="6"/>
      <c r="H540" s="6"/>
    </row>
    <row r="541" spans="2:8">
      <c r="B541" s="6"/>
      <c r="C541" s="6"/>
      <c r="D541" s="6"/>
      <c r="E541" s="6"/>
      <c r="F541" s="6"/>
      <c r="G541" s="6"/>
      <c r="H541" s="6"/>
    </row>
    <row r="542" spans="2:8">
      <c r="B542" s="6"/>
      <c r="C542" s="6"/>
      <c r="D542" s="6"/>
      <c r="E542" s="6"/>
      <c r="F542" s="6"/>
      <c r="G542" s="6"/>
      <c r="H542" s="6"/>
    </row>
    <row r="543" spans="2:8">
      <c r="B543" s="6"/>
      <c r="C543" s="6"/>
      <c r="D543" s="6"/>
      <c r="E543" s="6"/>
      <c r="F543" s="6"/>
      <c r="G543" s="6"/>
      <c r="H543" s="6"/>
    </row>
    <row r="544" spans="2:8">
      <c r="B544" s="6"/>
      <c r="C544" s="6"/>
      <c r="D544" s="6"/>
      <c r="E544" s="6"/>
      <c r="F544" s="6"/>
      <c r="G544" s="6"/>
      <c r="H544" s="6"/>
    </row>
    <row r="545" spans="2:8">
      <c r="B545" s="6"/>
      <c r="C545" s="6"/>
      <c r="D545" s="6"/>
      <c r="E545" s="6"/>
      <c r="F545" s="6"/>
      <c r="G545" s="6"/>
      <c r="H545" s="6"/>
    </row>
    <row r="546" spans="2:8">
      <c r="B546" s="6"/>
      <c r="C546" s="6"/>
      <c r="D546" s="6"/>
      <c r="E546" s="6"/>
      <c r="F546" s="6"/>
      <c r="G546" s="6"/>
      <c r="H546" s="6"/>
    </row>
    <row r="547" spans="2:8">
      <c r="B547" s="6"/>
      <c r="C547" s="6"/>
      <c r="D547" s="6"/>
      <c r="E547" s="6"/>
      <c r="F547" s="6"/>
      <c r="G547" s="6"/>
      <c r="H547" s="6"/>
    </row>
    <row r="548" spans="2:8">
      <c r="B548" s="6"/>
      <c r="C548" s="6"/>
      <c r="D548" s="6"/>
      <c r="E548" s="6"/>
      <c r="F548" s="6"/>
      <c r="G548" s="6"/>
      <c r="H548" s="6"/>
    </row>
    <row r="549" spans="2:8">
      <c r="B549" s="6"/>
      <c r="C549" s="6"/>
      <c r="D549" s="6"/>
      <c r="E549" s="6"/>
      <c r="F549" s="6"/>
      <c r="G549" s="6"/>
      <c r="H549" s="6"/>
    </row>
    <row r="550" spans="2:8">
      <c r="B550" s="6"/>
      <c r="C550" s="6"/>
      <c r="D550" s="6"/>
      <c r="E550" s="6"/>
      <c r="F550" s="6"/>
      <c r="G550" s="6"/>
      <c r="H550" s="6"/>
    </row>
    <row r="551" spans="2:8">
      <c r="B551" s="6"/>
      <c r="C551" s="6"/>
      <c r="D551" s="6"/>
      <c r="E551" s="6"/>
      <c r="F551" s="6"/>
      <c r="G551" s="6"/>
      <c r="H551" s="6"/>
    </row>
    <row r="552" spans="2:8">
      <c r="B552" s="6"/>
      <c r="C552" s="6"/>
      <c r="D552" s="6"/>
      <c r="E552" s="6"/>
      <c r="F552" s="6"/>
      <c r="G552" s="6"/>
      <c r="H552" s="6"/>
    </row>
    <row r="553" spans="2:8">
      <c r="B553" s="6"/>
      <c r="C553" s="6"/>
      <c r="D553" s="6"/>
      <c r="E553" s="6"/>
      <c r="F553" s="6"/>
      <c r="G553" s="6"/>
      <c r="H553" s="6"/>
    </row>
    <row r="554" spans="2:8">
      <c r="B554" s="6"/>
      <c r="C554" s="6"/>
      <c r="D554" s="6"/>
      <c r="E554" s="6"/>
      <c r="F554" s="6"/>
      <c r="G554" s="6"/>
      <c r="H554" s="6"/>
    </row>
    <row r="555" spans="2:8">
      <c r="B555" s="6"/>
      <c r="C555" s="6"/>
      <c r="D555" s="6"/>
      <c r="E555" s="6"/>
      <c r="F555" s="6"/>
      <c r="G555" s="6"/>
      <c r="H555" s="6"/>
    </row>
    <row r="556" spans="2:8">
      <c r="B556" s="6"/>
      <c r="C556" s="6"/>
      <c r="D556" s="6"/>
      <c r="E556" s="6"/>
      <c r="F556" s="6"/>
      <c r="G556" s="6"/>
      <c r="H556" s="6"/>
    </row>
    <row r="557" spans="2:8">
      <c r="B557" s="6"/>
      <c r="C557" s="6"/>
      <c r="D557" s="6"/>
      <c r="E557" s="6"/>
      <c r="F557" s="6"/>
      <c r="G557" s="6"/>
      <c r="H557" s="6"/>
    </row>
    <row r="558" spans="2:8">
      <c r="B558" s="6"/>
      <c r="C558" s="6"/>
      <c r="D558" s="6"/>
      <c r="E558" s="6"/>
      <c r="F558" s="6"/>
      <c r="G558" s="6"/>
      <c r="H558" s="6"/>
    </row>
    <row r="559" spans="2:8">
      <c r="B559" s="6"/>
      <c r="C559" s="6"/>
      <c r="D559" s="6"/>
      <c r="E559" s="6"/>
      <c r="F559" s="6"/>
      <c r="G559" s="6"/>
      <c r="H559" s="6"/>
    </row>
    <row r="560" spans="2:8">
      <c r="B560" s="6"/>
      <c r="C560" s="6"/>
      <c r="D560" s="6"/>
      <c r="E560" s="6"/>
      <c r="F560" s="6"/>
      <c r="G560" s="6"/>
      <c r="H560" s="6"/>
    </row>
    <row r="561" spans="2:8">
      <c r="B561" s="6"/>
      <c r="C561" s="6"/>
      <c r="D561" s="6"/>
      <c r="E561" s="6"/>
      <c r="F561" s="6"/>
      <c r="G561" s="6"/>
      <c r="H561" s="6"/>
    </row>
    <row r="562" spans="2:8">
      <c r="B562" s="6"/>
      <c r="C562" s="6"/>
      <c r="D562" s="6"/>
      <c r="E562" s="6"/>
      <c r="F562" s="6"/>
      <c r="G562" s="6"/>
      <c r="H562" s="6"/>
    </row>
    <row r="563" spans="2:8">
      <c r="B563" s="6"/>
      <c r="C563" s="6"/>
      <c r="D563" s="6"/>
      <c r="E563" s="6"/>
      <c r="F563" s="6"/>
      <c r="G563" s="6"/>
      <c r="H563" s="6"/>
    </row>
    <row r="564" spans="2:8">
      <c r="B564" s="6"/>
      <c r="C564" s="6"/>
      <c r="D564" s="6"/>
      <c r="E564" s="6"/>
      <c r="F564" s="6"/>
      <c r="G564" s="6"/>
      <c r="H564" s="6"/>
    </row>
    <row r="565" spans="2:8">
      <c r="B565" s="6"/>
      <c r="C565" s="6"/>
      <c r="D565" s="6"/>
      <c r="E565" s="6"/>
      <c r="F565" s="6"/>
      <c r="G565" s="6"/>
      <c r="H565" s="6"/>
    </row>
    <row r="566" spans="2:8">
      <c r="B566" s="6"/>
      <c r="C566" s="6"/>
      <c r="D566" s="6"/>
      <c r="E566" s="6"/>
      <c r="F566" s="6"/>
      <c r="G566" s="6"/>
      <c r="H566" s="6"/>
    </row>
    <row r="567" spans="2:8">
      <c r="B567" s="6"/>
      <c r="C567" s="6"/>
      <c r="D567" s="6"/>
      <c r="E567" s="6"/>
      <c r="F567" s="6"/>
      <c r="G567" s="6"/>
      <c r="H567" s="6"/>
    </row>
    <row r="568" spans="2:8">
      <c r="B568" s="6"/>
      <c r="C568" s="6"/>
      <c r="D568" s="6"/>
      <c r="E568" s="6"/>
      <c r="F568" s="6"/>
      <c r="G568" s="6"/>
      <c r="H568" s="6"/>
    </row>
    <row r="569" spans="2:8">
      <c r="B569" s="6"/>
      <c r="C569" s="6"/>
      <c r="D569" s="6"/>
      <c r="E569" s="6"/>
      <c r="F569" s="6"/>
      <c r="G569" s="6"/>
      <c r="H569" s="6"/>
    </row>
    <row r="570" spans="2:8">
      <c r="B570" s="6"/>
      <c r="C570" s="6"/>
      <c r="D570" s="6"/>
      <c r="E570" s="6"/>
      <c r="F570" s="6"/>
      <c r="G570" s="6"/>
      <c r="H570" s="6"/>
    </row>
    <row r="571" spans="2:8">
      <c r="B571" s="6"/>
      <c r="C571" s="6"/>
      <c r="D571" s="6"/>
      <c r="E571" s="6"/>
      <c r="F571" s="6"/>
      <c r="G571" s="6"/>
      <c r="H571" s="6"/>
    </row>
    <row r="572" spans="2:8">
      <c r="B572" s="6"/>
      <c r="C572" s="6"/>
      <c r="D572" s="6"/>
      <c r="E572" s="6"/>
      <c r="F572" s="6"/>
      <c r="G572" s="6"/>
      <c r="H572" s="6"/>
    </row>
    <row r="573" spans="2:8">
      <c r="B573" s="6"/>
      <c r="C573" s="6"/>
      <c r="D573" s="6"/>
      <c r="E573" s="6"/>
      <c r="F573" s="6"/>
      <c r="G573" s="6"/>
      <c r="H573" s="6"/>
    </row>
    <row r="574" spans="2:8">
      <c r="B574" s="6"/>
      <c r="C574" s="6"/>
      <c r="D574" s="6"/>
      <c r="E574" s="6"/>
      <c r="F574" s="6"/>
      <c r="G574" s="6"/>
      <c r="H574" s="6"/>
    </row>
    <row r="575" spans="2:8">
      <c r="B575" s="6"/>
      <c r="C575" s="6"/>
      <c r="D575" s="6"/>
      <c r="E575" s="6"/>
      <c r="F575" s="6"/>
      <c r="G575" s="6"/>
      <c r="H575" s="6"/>
    </row>
    <row r="576" spans="2:8">
      <c r="B576" s="6"/>
      <c r="C576" s="6"/>
      <c r="D576" s="6"/>
      <c r="E576" s="6"/>
      <c r="F576" s="6"/>
      <c r="G576" s="6"/>
      <c r="H576" s="6"/>
    </row>
    <row r="577" spans="2:8">
      <c r="B577" s="6"/>
      <c r="C577" s="6"/>
      <c r="D577" s="6"/>
      <c r="E577" s="6"/>
      <c r="F577" s="6"/>
      <c r="G577" s="6"/>
      <c r="H577" s="6"/>
    </row>
    <row r="578" spans="2:8">
      <c r="B578" s="6"/>
      <c r="C578" s="6"/>
      <c r="D578" s="6"/>
      <c r="E578" s="6"/>
      <c r="F578" s="6"/>
      <c r="G578" s="6"/>
      <c r="H578" s="6"/>
    </row>
    <row r="579" spans="2:8">
      <c r="B579" s="6"/>
      <c r="C579" s="6"/>
      <c r="D579" s="6"/>
      <c r="E579" s="6"/>
      <c r="F579" s="6"/>
      <c r="G579" s="6"/>
      <c r="H579" s="6"/>
    </row>
    <row r="580" spans="2:8">
      <c r="B580" s="6"/>
      <c r="C580" s="6"/>
      <c r="D580" s="6"/>
      <c r="E580" s="6"/>
      <c r="F580" s="6"/>
      <c r="G580" s="6"/>
      <c r="H580" s="6"/>
    </row>
    <row r="581" spans="2:8">
      <c r="B581" s="6"/>
      <c r="C581" s="6"/>
      <c r="D581" s="6"/>
      <c r="E581" s="6"/>
      <c r="F581" s="6"/>
      <c r="G581" s="6"/>
      <c r="H581" s="6"/>
    </row>
    <row r="582" spans="2:8">
      <c r="B582" s="6"/>
      <c r="C582" s="6"/>
      <c r="D582" s="6"/>
      <c r="E582" s="6"/>
      <c r="F582" s="6"/>
      <c r="G582" s="6"/>
      <c r="H582" s="6"/>
    </row>
    <row r="583" spans="2:8">
      <c r="B583" s="6"/>
      <c r="C583" s="6"/>
      <c r="D583" s="6"/>
      <c r="E583" s="6"/>
      <c r="F583" s="6"/>
      <c r="G583" s="6"/>
      <c r="H583" s="6"/>
    </row>
    <row r="584" spans="2:8">
      <c r="B584" s="6"/>
      <c r="C584" s="6"/>
      <c r="D584" s="6"/>
      <c r="E584" s="6"/>
      <c r="F584" s="6"/>
      <c r="G584" s="6"/>
      <c r="H584" s="6"/>
    </row>
    <row r="585" spans="2:8">
      <c r="B585" s="6"/>
      <c r="C585" s="6"/>
      <c r="D585" s="6"/>
      <c r="E585" s="6"/>
      <c r="F585" s="6"/>
      <c r="G585" s="6"/>
      <c r="H585" s="6"/>
    </row>
    <row r="586" spans="2:8">
      <c r="B586" s="6"/>
      <c r="C586" s="6"/>
      <c r="D586" s="6"/>
      <c r="E586" s="6"/>
      <c r="F586" s="6"/>
      <c r="G586" s="6"/>
      <c r="H586" s="6"/>
    </row>
    <row r="587" spans="2:8">
      <c r="B587" s="6"/>
      <c r="C587" s="6"/>
      <c r="D587" s="6"/>
      <c r="E587" s="6"/>
      <c r="F587" s="6"/>
      <c r="G587" s="6"/>
      <c r="H587" s="6"/>
    </row>
    <row r="588" spans="2:8">
      <c r="B588" s="6"/>
      <c r="C588" s="6"/>
      <c r="D588" s="6"/>
      <c r="E588" s="6"/>
      <c r="F588" s="6"/>
      <c r="G588" s="6"/>
      <c r="H588" s="6"/>
    </row>
    <row r="589" spans="2:8">
      <c r="B589" s="6"/>
      <c r="C589" s="6"/>
      <c r="D589" s="6"/>
      <c r="E589" s="6"/>
      <c r="F589" s="6"/>
      <c r="G589" s="6"/>
      <c r="H589" s="6"/>
    </row>
    <row r="590" spans="2:8">
      <c r="B590" s="6"/>
      <c r="C590" s="6"/>
      <c r="D590" s="6"/>
      <c r="E590" s="6"/>
      <c r="F590" s="6"/>
      <c r="G590" s="6"/>
      <c r="H590" s="6"/>
    </row>
    <row r="591" spans="2:8">
      <c r="B591" s="6"/>
      <c r="C591" s="6"/>
      <c r="D591" s="6"/>
      <c r="E591" s="6"/>
      <c r="F591" s="6"/>
      <c r="G591" s="6"/>
      <c r="H591" s="6"/>
    </row>
    <row r="592" spans="2:8">
      <c r="B592" s="6"/>
      <c r="C592" s="6"/>
      <c r="D592" s="6"/>
      <c r="E592" s="6"/>
      <c r="F592" s="6"/>
      <c r="G592" s="6"/>
      <c r="H592" s="6"/>
    </row>
    <row r="593" spans="2:8">
      <c r="B593" s="6"/>
      <c r="C593" s="6"/>
      <c r="D593" s="6"/>
      <c r="E593" s="6"/>
      <c r="F593" s="6"/>
      <c r="G593" s="6"/>
      <c r="H593" s="6"/>
    </row>
    <row r="594" spans="2:8">
      <c r="B594" s="6"/>
      <c r="C594" s="6"/>
      <c r="D594" s="6"/>
      <c r="E594" s="6"/>
      <c r="F594" s="6"/>
      <c r="G594" s="6"/>
      <c r="H594" s="6"/>
    </row>
    <row r="595" spans="2:8">
      <c r="B595" s="6"/>
      <c r="C595" s="6"/>
      <c r="D595" s="6"/>
      <c r="E595" s="6"/>
      <c r="F595" s="6"/>
      <c r="G595" s="6"/>
      <c r="H595" s="6"/>
    </row>
    <row r="596" spans="2:8">
      <c r="B596" s="6"/>
      <c r="C596" s="6"/>
      <c r="D596" s="6"/>
      <c r="E596" s="6"/>
      <c r="F596" s="6"/>
      <c r="G596" s="6"/>
      <c r="H596" s="6"/>
    </row>
    <row r="597" spans="2:8">
      <c r="B597" s="6"/>
      <c r="C597" s="6"/>
      <c r="D597" s="6"/>
      <c r="E597" s="6"/>
      <c r="F597" s="6"/>
      <c r="G597" s="6"/>
      <c r="H597" s="6"/>
    </row>
    <row r="598" spans="2:8">
      <c r="B598" s="6"/>
      <c r="C598" s="6"/>
      <c r="D598" s="6"/>
      <c r="E598" s="6"/>
      <c r="F598" s="6"/>
      <c r="G598" s="6"/>
      <c r="H598" s="6"/>
    </row>
    <row r="599" spans="2:8">
      <c r="B599" s="6"/>
      <c r="C599" s="6"/>
      <c r="D599" s="6"/>
      <c r="E599" s="6"/>
      <c r="F599" s="6"/>
      <c r="G599" s="6"/>
      <c r="H599" s="6"/>
    </row>
    <row r="600" spans="2:8">
      <c r="B600" s="6"/>
      <c r="C600" s="6"/>
      <c r="D600" s="6"/>
      <c r="E600" s="6"/>
      <c r="F600" s="6"/>
      <c r="G600" s="6"/>
      <c r="H600" s="6"/>
    </row>
    <row r="601" spans="2:8">
      <c r="B601" s="6"/>
      <c r="C601" s="6"/>
      <c r="D601" s="6"/>
      <c r="E601" s="6"/>
      <c r="F601" s="6"/>
      <c r="G601" s="6"/>
      <c r="H601" s="6"/>
    </row>
    <row r="602" spans="2:8">
      <c r="B602" s="6"/>
      <c r="C602" s="6"/>
      <c r="D602" s="6"/>
      <c r="E602" s="6"/>
      <c r="F602" s="6"/>
      <c r="G602" s="6"/>
      <c r="H602" s="6"/>
    </row>
    <row r="603" spans="2:8">
      <c r="B603" s="6"/>
      <c r="C603" s="6"/>
      <c r="D603" s="6"/>
      <c r="E603" s="6"/>
      <c r="F603" s="6"/>
      <c r="G603" s="6"/>
      <c r="H603" s="6"/>
    </row>
    <row r="604" spans="2:8">
      <c r="B604" s="6"/>
      <c r="C604" s="6"/>
      <c r="D604" s="6"/>
      <c r="E604" s="6"/>
      <c r="F604" s="6"/>
      <c r="G604" s="6"/>
      <c r="H604" s="6"/>
    </row>
    <row r="605" spans="2:8">
      <c r="B605" s="6"/>
      <c r="C605" s="6"/>
      <c r="D605" s="6"/>
      <c r="E605" s="6"/>
      <c r="F605" s="6"/>
      <c r="G605" s="6"/>
      <c r="H605" s="6"/>
    </row>
    <row r="606" spans="2:8">
      <c r="B606" s="6"/>
      <c r="C606" s="6"/>
      <c r="D606" s="6"/>
      <c r="E606" s="6"/>
      <c r="F606" s="6"/>
      <c r="G606" s="6"/>
      <c r="H606" s="6"/>
    </row>
    <row r="607" spans="2:8">
      <c r="B607" s="6"/>
      <c r="C607" s="6"/>
      <c r="D607" s="6"/>
      <c r="E607" s="6"/>
      <c r="F607" s="6"/>
      <c r="G607" s="6"/>
      <c r="H607" s="6"/>
    </row>
    <row r="608" spans="2:8">
      <c r="B608" s="6"/>
      <c r="C608" s="6"/>
      <c r="D608" s="6"/>
      <c r="E608" s="6"/>
      <c r="F608" s="6"/>
      <c r="G608" s="6"/>
      <c r="H608" s="6"/>
    </row>
    <row r="609" spans="2:8">
      <c r="B609" s="6"/>
      <c r="C609" s="6"/>
      <c r="D609" s="6"/>
      <c r="E609" s="6"/>
      <c r="F609" s="6"/>
      <c r="G609" s="6"/>
      <c r="H609" s="6"/>
    </row>
    <row r="610" spans="2:8">
      <c r="B610" s="6"/>
      <c r="C610" s="6"/>
      <c r="D610" s="6"/>
      <c r="E610" s="6"/>
      <c r="F610" s="6"/>
      <c r="G610" s="6"/>
      <c r="H610" s="6"/>
    </row>
    <row r="611" spans="2:8">
      <c r="B611" s="6"/>
      <c r="C611" s="6"/>
      <c r="D611" s="6"/>
      <c r="E611" s="6"/>
      <c r="F611" s="6"/>
      <c r="G611" s="6"/>
      <c r="H611" s="6"/>
    </row>
    <row r="612" spans="2:8">
      <c r="B612" s="6"/>
      <c r="C612" s="6"/>
      <c r="D612" s="6"/>
      <c r="E612" s="6"/>
      <c r="F612" s="6"/>
      <c r="G612" s="6"/>
      <c r="H612" s="6"/>
    </row>
    <row r="613" spans="2:8">
      <c r="B613" s="6"/>
      <c r="C613" s="6"/>
      <c r="D613" s="6"/>
      <c r="E613" s="6"/>
      <c r="F613" s="6"/>
      <c r="G613" s="6"/>
      <c r="H613" s="6"/>
    </row>
    <row r="614" spans="2:8">
      <c r="B614" s="6"/>
      <c r="C614" s="6"/>
      <c r="D614" s="6"/>
      <c r="E614" s="6"/>
      <c r="F614" s="6"/>
      <c r="G614" s="6"/>
      <c r="H614" s="6"/>
    </row>
    <row r="615" spans="2:8">
      <c r="B615" s="6"/>
      <c r="C615" s="6"/>
      <c r="D615" s="6"/>
      <c r="E615" s="6"/>
      <c r="F615" s="6"/>
      <c r="G615" s="6"/>
      <c r="H615" s="6"/>
    </row>
    <row r="616" spans="2:8">
      <c r="B616" s="6"/>
      <c r="C616" s="6"/>
      <c r="D616" s="6"/>
      <c r="E616" s="6"/>
      <c r="F616" s="6"/>
      <c r="G616" s="6"/>
      <c r="H616" s="6"/>
    </row>
    <row r="617" spans="2:8">
      <c r="B617" s="6"/>
      <c r="C617" s="6"/>
      <c r="D617" s="6"/>
      <c r="E617" s="6"/>
      <c r="F617" s="6"/>
      <c r="G617" s="6"/>
      <c r="H617" s="6"/>
    </row>
    <row r="618" spans="2:8">
      <c r="B618" s="6"/>
      <c r="C618" s="6"/>
      <c r="D618" s="6"/>
      <c r="E618" s="6"/>
      <c r="F618" s="6"/>
      <c r="G618" s="6"/>
      <c r="H618" s="6"/>
    </row>
    <row r="619" spans="2:8">
      <c r="B619" s="6"/>
      <c r="C619" s="6"/>
      <c r="D619" s="6"/>
      <c r="E619" s="6"/>
      <c r="F619" s="6"/>
      <c r="G619" s="6"/>
      <c r="H619" s="6"/>
    </row>
    <row r="620" spans="2:8">
      <c r="B620" s="6"/>
      <c r="C620" s="6"/>
      <c r="D620" s="6"/>
      <c r="E620" s="6"/>
      <c r="F620" s="6"/>
      <c r="G620" s="6"/>
      <c r="H620" s="6"/>
    </row>
    <row r="621" spans="2:8">
      <c r="B621" s="6"/>
      <c r="C621" s="6"/>
      <c r="D621" s="6"/>
      <c r="E621" s="6"/>
      <c r="F621" s="6"/>
      <c r="G621" s="6"/>
      <c r="H621" s="6"/>
    </row>
    <row r="622" spans="2:8">
      <c r="B622" s="6"/>
      <c r="C622" s="6"/>
      <c r="D622" s="6"/>
      <c r="E622" s="6"/>
      <c r="F622" s="6"/>
      <c r="G622" s="6"/>
      <c r="H622" s="6"/>
    </row>
    <row r="623" spans="2:8">
      <c r="B623" s="6"/>
      <c r="C623" s="6"/>
      <c r="D623" s="6"/>
      <c r="E623" s="6"/>
      <c r="F623" s="6"/>
      <c r="G623" s="6"/>
      <c r="H623" s="6"/>
    </row>
    <row r="624" spans="2:8">
      <c r="B624" s="6"/>
      <c r="C624" s="6"/>
      <c r="D624" s="6"/>
      <c r="E624" s="6"/>
      <c r="F624" s="6"/>
      <c r="G624" s="6"/>
      <c r="H624" s="6"/>
    </row>
    <row r="625" spans="2:8">
      <c r="B625" s="6"/>
      <c r="C625" s="6"/>
      <c r="D625" s="6"/>
      <c r="E625" s="6"/>
      <c r="F625" s="6"/>
      <c r="G625" s="6"/>
      <c r="H625" s="6"/>
    </row>
    <row r="626" spans="2:8">
      <c r="B626" s="6"/>
      <c r="C626" s="6"/>
      <c r="D626" s="6"/>
      <c r="E626" s="6"/>
      <c r="F626" s="6"/>
      <c r="G626" s="6"/>
      <c r="H626" s="6"/>
    </row>
    <row r="627" spans="2:8">
      <c r="B627" s="6"/>
      <c r="C627" s="6"/>
      <c r="D627" s="6"/>
      <c r="E627" s="6"/>
      <c r="F627" s="6"/>
      <c r="G627" s="6"/>
      <c r="H627" s="6"/>
    </row>
    <row r="628" spans="2:8">
      <c r="B628" s="6"/>
      <c r="C628" s="6"/>
      <c r="D628" s="6"/>
      <c r="E628" s="6"/>
      <c r="F628" s="6"/>
      <c r="G628" s="6"/>
      <c r="H628" s="6"/>
    </row>
    <row r="629" spans="2:8">
      <c r="B629" s="6"/>
      <c r="C629" s="6"/>
      <c r="D629" s="6"/>
      <c r="E629" s="6"/>
      <c r="F629" s="6"/>
      <c r="G629" s="6"/>
      <c r="H629" s="6"/>
    </row>
    <row r="630" spans="2:8">
      <c r="B630" s="6"/>
      <c r="C630" s="6"/>
      <c r="D630" s="6"/>
      <c r="E630" s="6"/>
      <c r="F630" s="6"/>
      <c r="G630" s="6"/>
      <c r="H630" s="6"/>
    </row>
    <row r="631" spans="2:8">
      <c r="B631" s="6"/>
      <c r="C631" s="6"/>
      <c r="D631" s="6"/>
      <c r="E631" s="6"/>
      <c r="F631" s="6"/>
      <c r="G631" s="6"/>
      <c r="H631" s="6"/>
    </row>
    <row r="632" spans="2:8">
      <c r="B632" s="6"/>
      <c r="C632" s="6"/>
      <c r="D632" s="6"/>
      <c r="E632" s="6"/>
      <c r="F632" s="6"/>
      <c r="G632" s="6"/>
      <c r="H632" s="6"/>
    </row>
    <row r="633" spans="2:8">
      <c r="B633" s="6"/>
      <c r="C633" s="6"/>
      <c r="D633" s="6"/>
      <c r="E633" s="6"/>
      <c r="F633" s="6"/>
      <c r="G633" s="6"/>
      <c r="H633" s="6"/>
    </row>
    <row r="634" spans="2:8">
      <c r="B634" s="6"/>
      <c r="C634" s="6"/>
      <c r="D634" s="6"/>
      <c r="E634" s="6"/>
      <c r="F634" s="6"/>
      <c r="G634" s="6"/>
      <c r="H634" s="6"/>
    </row>
    <row r="635" spans="2:8">
      <c r="B635" s="6"/>
      <c r="C635" s="6"/>
      <c r="D635" s="6"/>
      <c r="E635" s="6"/>
      <c r="F635" s="6"/>
      <c r="G635" s="6"/>
      <c r="H635" s="6"/>
    </row>
    <row r="636" spans="2:8">
      <c r="B636" s="6"/>
      <c r="C636" s="6"/>
      <c r="D636" s="6"/>
      <c r="E636" s="6"/>
      <c r="F636" s="6"/>
      <c r="G636" s="6"/>
      <c r="H636" s="6"/>
    </row>
    <row r="637" spans="2:8">
      <c r="B637" s="6"/>
      <c r="C637" s="6"/>
      <c r="D637" s="6"/>
      <c r="E637" s="6"/>
      <c r="F637" s="6"/>
      <c r="G637" s="6"/>
      <c r="H637" s="6"/>
    </row>
    <row r="638" spans="2:8">
      <c r="B638" s="6"/>
      <c r="C638" s="6"/>
      <c r="D638" s="6"/>
      <c r="E638" s="6"/>
      <c r="F638" s="6"/>
      <c r="G638" s="6"/>
      <c r="H638" s="6"/>
    </row>
    <row r="639" spans="2:8">
      <c r="B639" s="6"/>
      <c r="C639" s="6"/>
      <c r="D639" s="6"/>
      <c r="E639" s="6"/>
      <c r="F639" s="6"/>
      <c r="G639" s="6"/>
      <c r="H639" s="6"/>
    </row>
    <row r="640" spans="2:8">
      <c r="B640" s="6"/>
      <c r="C640" s="6"/>
      <c r="D640" s="6"/>
      <c r="E640" s="6"/>
      <c r="F640" s="6"/>
      <c r="G640" s="6"/>
      <c r="H640" s="6"/>
    </row>
    <row r="641" spans="2:8">
      <c r="B641" s="6"/>
      <c r="C641" s="6"/>
      <c r="D641" s="6"/>
      <c r="E641" s="6"/>
      <c r="F641" s="6"/>
      <c r="G641" s="6"/>
      <c r="H641" s="6"/>
    </row>
    <row r="642" spans="2:8">
      <c r="B642" s="6"/>
      <c r="C642" s="6"/>
      <c r="D642" s="6"/>
      <c r="E642" s="6"/>
      <c r="F642" s="6"/>
      <c r="G642" s="6"/>
      <c r="H642" s="6"/>
    </row>
    <row r="643" spans="2:8">
      <c r="B643" s="6"/>
      <c r="C643" s="6"/>
      <c r="D643" s="6"/>
      <c r="E643" s="6"/>
      <c r="F643" s="6"/>
      <c r="G643" s="6"/>
      <c r="H643" s="6"/>
    </row>
    <row r="644" spans="2:8">
      <c r="B644" s="6"/>
      <c r="C644" s="6"/>
      <c r="D644" s="6"/>
      <c r="E644" s="6"/>
      <c r="F644" s="6"/>
      <c r="G644" s="6"/>
      <c r="H644" s="6"/>
    </row>
    <row r="645" spans="2:8">
      <c r="B645" s="6"/>
      <c r="C645" s="6"/>
      <c r="D645" s="6"/>
      <c r="E645" s="6"/>
      <c r="F645" s="6"/>
      <c r="G645" s="6"/>
      <c r="H645" s="6"/>
    </row>
    <row r="646" spans="2:8">
      <c r="B646" s="6"/>
      <c r="C646" s="6"/>
      <c r="D646" s="6"/>
      <c r="E646" s="6"/>
      <c r="F646" s="6"/>
      <c r="G646" s="6"/>
      <c r="H646" s="6"/>
    </row>
    <row r="647" spans="2:8">
      <c r="B647" s="6"/>
      <c r="C647" s="6"/>
      <c r="D647" s="6"/>
      <c r="E647" s="6"/>
      <c r="F647" s="6"/>
      <c r="G647" s="6"/>
      <c r="H647" s="6"/>
    </row>
    <row r="648" spans="2:8">
      <c r="B648" s="6"/>
      <c r="C648" s="6"/>
      <c r="D648" s="6"/>
      <c r="E648" s="6"/>
      <c r="F648" s="6"/>
      <c r="G648" s="6"/>
      <c r="H648" s="6"/>
    </row>
    <row r="649" spans="2:8">
      <c r="B649" s="6"/>
      <c r="C649" s="6"/>
      <c r="D649" s="6"/>
      <c r="E649" s="6"/>
      <c r="F649" s="6"/>
      <c r="G649" s="6"/>
      <c r="H649" s="6"/>
    </row>
    <row r="650" spans="2:8">
      <c r="B650" s="6"/>
      <c r="C650" s="6"/>
      <c r="D650" s="6"/>
      <c r="E650" s="6"/>
      <c r="F650" s="6"/>
      <c r="G650" s="6"/>
      <c r="H650" s="6"/>
    </row>
    <row r="651" spans="2:8">
      <c r="B651" s="6"/>
      <c r="C651" s="6"/>
      <c r="D651" s="6"/>
      <c r="E651" s="6"/>
      <c r="F651" s="6"/>
      <c r="G651" s="6"/>
      <c r="H651" s="6"/>
    </row>
    <row r="652" spans="2:8">
      <c r="B652" s="6"/>
      <c r="C652" s="6"/>
      <c r="D652" s="6"/>
      <c r="E652" s="6"/>
      <c r="F652" s="6"/>
      <c r="G652" s="6"/>
      <c r="H652" s="6"/>
    </row>
    <row r="653" spans="2:8">
      <c r="B653" s="6"/>
      <c r="C653" s="6"/>
      <c r="D653" s="6"/>
      <c r="E653" s="6"/>
      <c r="F653" s="6"/>
      <c r="G653" s="6"/>
      <c r="H653" s="6"/>
    </row>
    <row r="654" spans="2:8">
      <c r="B654" s="6"/>
      <c r="C654" s="6"/>
      <c r="D654" s="6"/>
      <c r="E654" s="6"/>
      <c r="F654" s="6"/>
      <c r="G654" s="6"/>
      <c r="H654" s="6"/>
    </row>
    <row r="655" spans="2:8">
      <c r="B655" s="6"/>
      <c r="C655" s="6"/>
      <c r="D655" s="6"/>
      <c r="E655" s="6"/>
      <c r="F655" s="6"/>
      <c r="G655" s="6"/>
      <c r="H655" s="6"/>
    </row>
    <row r="656" spans="2:8">
      <c r="B656" s="6"/>
      <c r="C656" s="6"/>
      <c r="D656" s="6"/>
      <c r="E656" s="6"/>
      <c r="F656" s="6"/>
      <c r="G656" s="6"/>
      <c r="H656" s="6"/>
    </row>
    <row r="657" spans="2:8">
      <c r="B657" s="6"/>
      <c r="C657" s="6"/>
      <c r="D657" s="6"/>
      <c r="E657" s="6"/>
      <c r="F657" s="6"/>
      <c r="G657" s="6"/>
      <c r="H657" s="6"/>
    </row>
    <row r="658" spans="2:8">
      <c r="B658" s="6"/>
      <c r="C658" s="6"/>
      <c r="D658" s="6"/>
      <c r="E658" s="6"/>
      <c r="F658" s="6"/>
      <c r="G658" s="6"/>
      <c r="H658" s="6"/>
    </row>
    <row r="659" spans="2:8">
      <c r="B659" s="6"/>
      <c r="C659" s="6"/>
      <c r="D659" s="6"/>
      <c r="E659" s="6"/>
      <c r="F659" s="6"/>
      <c r="G659" s="6"/>
      <c r="H659" s="6"/>
    </row>
    <row r="660" spans="2:8">
      <c r="B660" s="6"/>
      <c r="C660" s="6"/>
      <c r="D660" s="6"/>
      <c r="E660" s="6"/>
      <c r="F660" s="6"/>
      <c r="G660" s="6"/>
      <c r="H660" s="6"/>
    </row>
    <row r="661" spans="2:8">
      <c r="B661" s="6"/>
      <c r="C661" s="6"/>
      <c r="D661" s="6"/>
      <c r="E661" s="6"/>
      <c r="F661" s="6"/>
      <c r="G661" s="6"/>
      <c r="H661" s="6"/>
    </row>
    <row r="662" spans="2:8">
      <c r="B662" s="6"/>
      <c r="C662" s="6"/>
      <c r="D662" s="6"/>
      <c r="E662" s="6"/>
      <c r="F662" s="6"/>
      <c r="G662" s="6"/>
      <c r="H662" s="6"/>
    </row>
    <row r="663" spans="2:8">
      <c r="B663" s="6"/>
      <c r="C663" s="6"/>
      <c r="D663" s="6"/>
      <c r="E663" s="6"/>
      <c r="F663" s="6"/>
      <c r="G663" s="6"/>
      <c r="H663" s="6"/>
    </row>
    <row r="664" spans="2:8">
      <c r="B664" s="6"/>
      <c r="C664" s="6"/>
      <c r="D664" s="6"/>
      <c r="E664" s="6"/>
      <c r="F664" s="6"/>
      <c r="G664" s="6"/>
      <c r="H664" s="6"/>
    </row>
    <row r="665" spans="2:8">
      <c r="B665" s="6"/>
      <c r="C665" s="6"/>
      <c r="D665" s="6"/>
      <c r="E665" s="6"/>
      <c r="F665" s="6"/>
      <c r="G665" s="6"/>
      <c r="H665" s="6"/>
    </row>
    <row r="666" spans="2:8">
      <c r="B666" s="6"/>
      <c r="C666" s="6"/>
      <c r="D666" s="6"/>
      <c r="E666" s="6"/>
      <c r="F666" s="6"/>
      <c r="G666" s="6"/>
      <c r="H666" s="6"/>
    </row>
    <row r="667" spans="2:8">
      <c r="B667" s="6"/>
      <c r="C667" s="6"/>
      <c r="D667" s="6"/>
      <c r="E667" s="6"/>
      <c r="F667" s="6"/>
      <c r="G667" s="6"/>
      <c r="H667" s="6"/>
    </row>
    <row r="668" spans="2:8">
      <c r="B668" s="6"/>
      <c r="C668" s="6"/>
      <c r="D668" s="6"/>
      <c r="E668" s="6"/>
      <c r="F668" s="6"/>
      <c r="G668" s="6"/>
      <c r="H668" s="6"/>
    </row>
    <row r="669" spans="2:8">
      <c r="B669" s="6"/>
      <c r="C669" s="6"/>
      <c r="D669" s="6"/>
      <c r="E669" s="6"/>
      <c r="F669" s="6"/>
      <c r="G669" s="6"/>
      <c r="H669" s="6"/>
    </row>
    <row r="670" spans="2:8">
      <c r="B670" s="6"/>
      <c r="C670" s="6"/>
      <c r="D670" s="6"/>
      <c r="E670" s="6"/>
      <c r="F670" s="6"/>
      <c r="G670" s="6"/>
      <c r="H670" s="6"/>
    </row>
    <row r="671" spans="2:8">
      <c r="B671" s="6"/>
      <c r="C671" s="6"/>
      <c r="D671" s="6"/>
      <c r="E671" s="6"/>
      <c r="F671" s="6"/>
      <c r="G671" s="6"/>
      <c r="H671" s="6"/>
    </row>
    <row r="672" spans="2:8">
      <c r="B672" s="6"/>
      <c r="C672" s="6"/>
      <c r="D672" s="6"/>
      <c r="E672" s="6"/>
      <c r="F672" s="6"/>
      <c r="G672" s="6"/>
      <c r="H672" s="6"/>
    </row>
    <row r="673" spans="2:8">
      <c r="B673" s="6"/>
      <c r="C673" s="6"/>
      <c r="D673" s="6"/>
      <c r="E673" s="6"/>
      <c r="F673" s="6"/>
      <c r="G673" s="6"/>
      <c r="H673" s="6"/>
    </row>
    <row r="674" spans="2:8">
      <c r="B674" s="6"/>
      <c r="C674" s="6"/>
      <c r="D674" s="6"/>
      <c r="E674" s="6"/>
      <c r="F674" s="6"/>
      <c r="G674" s="6"/>
      <c r="H674" s="6"/>
    </row>
    <row r="675" spans="2:8">
      <c r="B675" s="6"/>
      <c r="C675" s="6"/>
      <c r="D675" s="6"/>
      <c r="E675" s="6"/>
      <c r="F675" s="6"/>
      <c r="G675" s="6"/>
      <c r="H675" s="6"/>
    </row>
    <row r="676" spans="2:8">
      <c r="B676" s="6"/>
      <c r="C676" s="6"/>
      <c r="D676" s="6"/>
      <c r="E676" s="6"/>
      <c r="F676" s="6"/>
      <c r="G676" s="6"/>
      <c r="H676" s="6"/>
    </row>
    <row r="677" spans="2:8">
      <c r="B677" s="6"/>
      <c r="C677" s="6"/>
      <c r="D677" s="6"/>
      <c r="E677" s="6"/>
      <c r="F677" s="6"/>
      <c r="G677" s="6"/>
      <c r="H677" s="6"/>
    </row>
    <row r="678" spans="2:8">
      <c r="B678" s="6"/>
      <c r="C678" s="6"/>
      <c r="D678" s="6"/>
      <c r="E678" s="6"/>
      <c r="F678" s="6"/>
      <c r="G678" s="6"/>
      <c r="H678" s="6"/>
    </row>
    <row r="679" spans="2:8">
      <c r="B679" s="6"/>
      <c r="C679" s="6"/>
      <c r="D679" s="6"/>
      <c r="E679" s="6"/>
      <c r="F679" s="6"/>
      <c r="G679" s="6"/>
      <c r="H679" s="6"/>
    </row>
    <row r="680" spans="2:8">
      <c r="B680" s="6"/>
      <c r="C680" s="6"/>
      <c r="D680" s="6"/>
      <c r="E680" s="6"/>
      <c r="F680" s="6"/>
      <c r="G680" s="6"/>
      <c r="H680" s="6"/>
    </row>
    <row r="681" spans="2:8">
      <c r="B681" s="6"/>
      <c r="C681" s="6"/>
      <c r="D681" s="6"/>
      <c r="E681" s="6"/>
      <c r="F681" s="6"/>
      <c r="G681" s="6"/>
      <c r="H681" s="6"/>
    </row>
    <row r="682" spans="2:8">
      <c r="B682" s="6"/>
      <c r="C682" s="6"/>
      <c r="D682" s="6"/>
      <c r="E682" s="6"/>
      <c r="F682" s="6"/>
      <c r="G682" s="6"/>
      <c r="H682" s="6"/>
    </row>
    <row r="683" spans="2:8">
      <c r="B683" s="6"/>
      <c r="C683" s="6"/>
      <c r="D683" s="6"/>
      <c r="E683" s="6"/>
      <c r="F683" s="6"/>
      <c r="G683" s="6"/>
      <c r="H683" s="6"/>
    </row>
    <row r="684" spans="2:8">
      <c r="B684" s="6"/>
      <c r="C684" s="6"/>
      <c r="D684" s="6"/>
      <c r="E684" s="6"/>
      <c r="F684" s="6"/>
      <c r="G684" s="6"/>
      <c r="H684" s="6"/>
    </row>
    <row r="685" spans="2:8">
      <c r="B685" s="6"/>
      <c r="C685" s="6"/>
      <c r="D685" s="6"/>
      <c r="E685" s="6"/>
      <c r="F685" s="6"/>
      <c r="G685" s="6"/>
      <c r="H685" s="6"/>
    </row>
    <row r="686" spans="2:8">
      <c r="B686" s="6"/>
      <c r="C686" s="6"/>
      <c r="D686" s="6"/>
      <c r="E686" s="6"/>
      <c r="F686" s="6"/>
      <c r="G686" s="6"/>
      <c r="H686" s="6"/>
    </row>
    <row r="687" spans="2:8">
      <c r="B687" s="6"/>
      <c r="C687" s="6"/>
      <c r="D687" s="6"/>
      <c r="E687" s="6"/>
      <c r="F687" s="6"/>
      <c r="G687" s="6"/>
      <c r="H687" s="6"/>
    </row>
    <row r="688" spans="2:8">
      <c r="B688" s="6"/>
      <c r="C688" s="6"/>
      <c r="D688" s="6"/>
      <c r="E688" s="6"/>
      <c r="F688" s="6"/>
      <c r="G688" s="6"/>
      <c r="H688" s="6"/>
    </row>
    <row r="689" spans="2:8">
      <c r="B689" s="6"/>
      <c r="C689" s="6"/>
      <c r="D689" s="6"/>
      <c r="E689" s="6"/>
      <c r="F689" s="6"/>
      <c r="G689" s="6"/>
      <c r="H689" s="6"/>
    </row>
    <row r="690" spans="2:8">
      <c r="B690" s="6"/>
      <c r="C690" s="6"/>
      <c r="D690" s="6"/>
      <c r="E690" s="6"/>
      <c r="F690" s="6"/>
      <c r="G690" s="6"/>
      <c r="H690" s="6"/>
    </row>
    <row r="691" spans="2:8">
      <c r="B691" s="6"/>
      <c r="C691" s="6"/>
      <c r="D691" s="6"/>
      <c r="E691" s="6"/>
      <c r="F691" s="6"/>
      <c r="G691" s="6"/>
      <c r="H691" s="6"/>
    </row>
    <row r="692" spans="2:8">
      <c r="B692" s="6"/>
      <c r="C692" s="6"/>
      <c r="D692" s="6"/>
      <c r="E692" s="6"/>
      <c r="F692" s="6"/>
      <c r="G692" s="6"/>
      <c r="H692" s="6"/>
    </row>
    <row r="693" spans="2:8">
      <c r="B693" s="6"/>
      <c r="C693" s="6"/>
      <c r="D693" s="6"/>
      <c r="E693" s="6"/>
      <c r="F693" s="6"/>
      <c r="G693" s="6"/>
      <c r="H693" s="6"/>
    </row>
    <row r="694" spans="2:8">
      <c r="B694" s="6"/>
      <c r="C694" s="6"/>
      <c r="D694" s="6"/>
      <c r="E694" s="6"/>
      <c r="F694" s="6"/>
      <c r="G694" s="6"/>
      <c r="H694" s="6"/>
    </row>
    <row r="695" spans="2:8">
      <c r="B695" s="6"/>
      <c r="C695" s="6"/>
      <c r="D695" s="6"/>
      <c r="E695" s="6"/>
      <c r="F695" s="6"/>
      <c r="G695" s="6"/>
      <c r="H695" s="6"/>
    </row>
    <row r="696" spans="2:8">
      <c r="B696" s="6"/>
      <c r="C696" s="6"/>
      <c r="D696" s="6"/>
      <c r="E696" s="6"/>
      <c r="F696" s="6"/>
      <c r="G696" s="6"/>
      <c r="H696" s="6"/>
    </row>
    <row r="697" spans="2:8">
      <c r="B697" s="6"/>
      <c r="C697" s="6"/>
      <c r="D697" s="6"/>
      <c r="E697" s="6"/>
      <c r="F697" s="6"/>
      <c r="G697" s="6"/>
      <c r="H697" s="6"/>
    </row>
    <row r="698" spans="2:8">
      <c r="B698" s="6"/>
      <c r="C698" s="6"/>
      <c r="D698" s="6"/>
      <c r="E698" s="6"/>
      <c r="F698" s="6"/>
      <c r="G698" s="6"/>
      <c r="H698" s="6"/>
    </row>
    <row r="699" spans="2:8">
      <c r="B699" s="6"/>
      <c r="C699" s="6"/>
      <c r="D699" s="6"/>
      <c r="E699" s="6"/>
      <c r="F699" s="6"/>
      <c r="G699" s="6"/>
      <c r="H699" s="6"/>
    </row>
    <row r="700" spans="2:8">
      <c r="B700" s="6"/>
      <c r="C700" s="6"/>
      <c r="D700" s="6"/>
      <c r="E700" s="6"/>
      <c r="F700" s="6"/>
      <c r="G700" s="6"/>
      <c r="H700" s="6"/>
    </row>
    <row r="701" spans="2:8">
      <c r="B701" s="6"/>
      <c r="C701" s="6"/>
      <c r="D701" s="6"/>
      <c r="E701" s="6"/>
      <c r="F701" s="6"/>
      <c r="G701" s="6"/>
      <c r="H701" s="6"/>
    </row>
    <row r="702" spans="2:8">
      <c r="B702" s="6"/>
      <c r="C702" s="6"/>
      <c r="D702" s="6"/>
      <c r="E702" s="6"/>
      <c r="F702" s="6"/>
      <c r="G702" s="6"/>
      <c r="H702" s="6"/>
    </row>
    <row r="703" spans="2:8">
      <c r="B703" s="6"/>
      <c r="C703" s="6"/>
      <c r="D703" s="6"/>
      <c r="E703" s="6"/>
      <c r="F703" s="6"/>
      <c r="G703" s="6"/>
      <c r="H703" s="6"/>
    </row>
    <row r="704" spans="2:8">
      <c r="B704" s="6"/>
      <c r="C704" s="6"/>
      <c r="D704" s="6"/>
      <c r="E704" s="6"/>
      <c r="F704" s="6"/>
      <c r="G704" s="6"/>
      <c r="H704" s="6"/>
    </row>
    <row r="705" spans="2:8">
      <c r="B705" s="6"/>
      <c r="C705" s="6"/>
      <c r="D705" s="6"/>
      <c r="E705" s="6"/>
      <c r="F705" s="6"/>
      <c r="G705" s="6"/>
      <c r="H705" s="6"/>
    </row>
    <row r="706" spans="2:8">
      <c r="B706" s="6"/>
      <c r="C706" s="6"/>
      <c r="D706" s="6"/>
      <c r="E706" s="6"/>
      <c r="F706" s="6"/>
      <c r="G706" s="6"/>
      <c r="H706" s="6"/>
    </row>
    <row r="707" spans="2:8">
      <c r="B707" s="6"/>
      <c r="C707" s="6"/>
      <c r="D707" s="6"/>
      <c r="E707" s="6"/>
      <c r="F707" s="6"/>
      <c r="G707" s="6"/>
      <c r="H707" s="6"/>
    </row>
    <row r="708" spans="2:8">
      <c r="B708" s="6"/>
      <c r="C708" s="6"/>
      <c r="D708" s="6"/>
      <c r="E708" s="6"/>
      <c r="F708" s="6"/>
      <c r="G708" s="6"/>
      <c r="H708" s="6"/>
    </row>
    <row r="709" spans="2:8">
      <c r="B709" s="6"/>
      <c r="C709" s="6"/>
      <c r="D709" s="6"/>
      <c r="E709" s="6"/>
      <c r="F709" s="6"/>
      <c r="G709" s="6"/>
      <c r="H709" s="6"/>
    </row>
    <row r="710" spans="2:8">
      <c r="B710" s="6"/>
      <c r="C710" s="6"/>
      <c r="D710" s="6"/>
      <c r="E710" s="6"/>
      <c r="F710" s="6"/>
      <c r="G710" s="6"/>
      <c r="H710" s="6"/>
    </row>
    <row r="711" spans="2:8">
      <c r="B711" s="6"/>
      <c r="C711" s="6"/>
      <c r="D711" s="6"/>
      <c r="E711" s="6"/>
      <c r="F711" s="6"/>
      <c r="G711" s="6"/>
      <c r="H711" s="6"/>
    </row>
    <row r="712" spans="2:8">
      <c r="B712" s="6"/>
      <c r="C712" s="6"/>
      <c r="D712" s="6"/>
      <c r="E712" s="6"/>
      <c r="F712" s="6"/>
      <c r="G712" s="6"/>
      <c r="H712" s="6"/>
    </row>
    <row r="713" spans="2:8">
      <c r="B713" s="6"/>
      <c r="C713" s="6"/>
      <c r="D713" s="6"/>
      <c r="E713" s="6"/>
      <c r="F713" s="6"/>
      <c r="G713" s="6"/>
      <c r="H713" s="6"/>
    </row>
    <row r="714" spans="2:8">
      <c r="B714" s="6"/>
      <c r="C714" s="6"/>
      <c r="D714" s="6"/>
      <c r="E714" s="6"/>
      <c r="F714" s="6"/>
      <c r="G714" s="6"/>
      <c r="H714" s="6"/>
    </row>
    <row r="715" spans="2:8">
      <c r="B715" s="6"/>
      <c r="C715" s="6"/>
      <c r="D715" s="6"/>
      <c r="E715" s="6"/>
      <c r="F715" s="6"/>
      <c r="G715" s="6"/>
      <c r="H715" s="6"/>
    </row>
    <row r="716" spans="2:8">
      <c r="B716" s="6"/>
      <c r="C716" s="6"/>
      <c r="D716" s="6"/>
      <c r="E716" s="6"/>
      <c r="F716" s="6"/>
      <c r="G716" s="6"/>
      <c r="H716" s="6"/>
    </row>
    <row r="717" spans="2:8">
      <c r="B717" s="6"/>
      <c r="C717" s="6"/>
      <c r="D717" s="6"/>
      <c r="E717" s="6"/>
      <c r="F717" s="6"/>
      <c r="G717" s="6"/>
      <c r="H717" s="6"/>
    </row>
    <row r="718" spans="2:8">
      <c r="B718" s="6"/>
      <c r="C718" s="6"/>
      <c r="D718" s="6"/>
      <c r="E718" s="6"/>
      <c r="F718" s="6"/>
      <c r="G718" s="6"/>
      <c r="H718" s="6"/>
    </row>
    <row r="719" spans="2:8">
      <c r="B719" s="6"/>
      <c r="C719" s="6"/>
      <c r="D719" s="6"/>
      <c r="E719" s="6"/>
      <c r="F719" s="6"/>
      <c r="G719" s="6"/>
      <c r="H719" s="6"/>
    </row>
    <row r="720" spans="2:8">
      <c r="B720" s="6"/>
      <c r="C720" s="6"/>
      <c r="D720" s="6"/>
      <c r="E720" s="6"/>
      <c r="F720" s="6"/>
      <c r="G720" s="6"/>
      <c r="H720" s="6"/>
    </row>
    <row r="721" spans="2:8">
      <c r="B721" s="6"/>
      <c r="C721" s="6"/>
      <c r="D721" s="6"/>
      <c r="E721" s="6"/>
      <c r="F721" s="6"/>
      <c r="G721" s="6"/>
      <c r="H721" s="6"/>
    </row>
    <row r="722" spans="2:8">
      <c r="B722" s="6"/>
      <c r="C722" s="6"/>
      <c r="D722" s="6"/>
      <c r="E722" s="6"/>
      <c r="F722" s="6"/>
      <c r="G722" s="6"/>
      <c r="H722" s="6"/>
    </row>
    <row r="723" spans="2:8">
      <c r="B723" s="6"/>
      <c r="C723" s="6"/>
      <c r="D723" s="6"/>
      <c r="E723" s="6"/>
      <c r="F723" s="6"/>
      <c r="G723" s="6"/>
      <c r="H723" s="6"/>
    </row>
    <row r="724" spans="2:8">
      <c r="B724" s="6"/>
      <c r="C724" s="6"/>
      <c r="D724" s="6"/>
      <c r="E724" s="6"/>
      <c r="F724" s="6"/>
      <c r="G724" s="6"/>
      <c r="H724" s="6"/>
    </row>
    <row r="725" spans="2:8">
      <c r="B725" s="6"/>
      <c r="C725" s="6"/>
      <c r="D725" s="6"/>
      <c r="E725" s="6"/>
      <c r="F725" s="6"/>
      <c r="G725" s="6"/>
      <c r="H725" s="6"/>
    </row>
    <row r="726" spans="2:8">
      <c r="B726" s="6"/>
      <c r="C726" s="6"/>
      <c r="D726" s="6"/>
      <c r="E726" s="6"/>
      <c r="F726" s="6"/>
      <c r="G726" s="6"/>
      <c r="H726" s="6"/>
    </row>
    <row r="727" spans="2:8">
      <c r="B727" s="6"/>
      <c r="C727" s="6"/>
      <c r="D727" s="6"/>
      <c r="E727" s="6"/>
      <c r="F727" s="6"/>
      <c r="G727" s="6"/>
      <c r="H727" s="6"/>
    </row>
    <row r="728" spans="2:8">
      <c r="B728" s="6"/>
      <c r="C728" s="6"/>
      <c r="D728" s="6"/>
      <c r="E728" s="6"/>
      <c r="F728" s="6"/>
      <c r="G728" s="6"/>
      <c r="H728" s="6"/>
    </row>
    <row r="729" spans="2:8">
      <c r="B729" s="6"/>
      <c r="C729" s="6"/>
      <c r="D729" s="6"/>
      <c r="E729" s="6"/>
      <c r="F729" s="6"/>
      <c r="G729" s="6"/>
      <c r="H729" s="6"/>
    </row>
    <row r="730" spans="2:8">
      <c r="B730" s="6"/>
      <c r="C730" s="6"/>
      <c r="D730" s="6"/>
      <c r="E730" s="6"/>
      <c r="F730" s="6"/>
      <c r="G730" s="6"/>
      <c r="H730" s="6"/>
    </row>
    <row r="731" spans="2:8">
      <c r="B731" s="6"/>
      <c r="C731" s="6"/>
      <c r="D731" s="6"/>
      <c r="E731" s="6"/>
      <c r="F731" s="6"/>
      <c r="G731" s="6"/>
      <c r="H731" s="6"/>
    </row>
    <row r="732" spans="2:8">
      <c r="B732" s="6"/>
      <c r="C732" s="6"/>
      <c r="D732" s="6"/>
      <c r="E732" s="6"/>
      <c r="F732" s="6"/>
      <c r="G732" s="6"/>
      <c r="H732" s="6"/>
    </row>
    <row r="733" spans="2:8">
      <c r="B733" s="6"/>
      <c r="C733" s="6"/>
      <c r="D733" s="6"/>
      <c r="E733" s="6"/>
      <c r="F733" s="6"/>
      <c r="G733" s="6"/>
      <c r="H733" s="6"/>
    </row>
    <row r="734" spans="2:8">
      <c r="B734" s="6"/>
      <c r="C734" s="6"/>
      <c r="D734" s="6"/>
      <c r="E734" s="6"/>
      <c r="F734" s="6"/>
      <c r="G734" s="6"/>
      <c r="H734" s="6"/>
    </row>
    <row r="735" spans="2:8">
      <c r="B735" s="6"/>
      <c r="C735" s="6"/>
      <c r="D735" s="6"/>
      <c r="E735" s="6"/>
      <c r="F735" s="6"/>
      <c r="G735" s="6"/>
      <c r="H735" s="6"/>
    </row>
    <row r="736" spans="2:8">
      <c r="B736" s="6"/>
      <c r="C736" s="6"/>
      <c r="D736" s="6"/>
      <c r="E736" s="6"/>
      <c r="F736" s="6"/>
      <c r="G736" s="6"/>
      <c r="H736" s="6"/>
    </row>
    <row r="737" spans="2:8">
      <c r="B737" s="6"/>
      <c r="C737" s="6"/>
      <c r="D737" s="6"/>
      <c r="E737" s="6"/>
      <c r="F737" s="6"/>
      <c r="G737" s="6"/>
      <c r="H737" s="6"/>
    </row>
    <row r="738" spans="2:8">
      <c r="B738" s="6"/>
      <c r="C738" s="6"/>
      <c r="D738" s="6"/>
      <c r="E738" s="6"/>
      <c r="F738" s="6"/>
      <c r="G738" s="6"/>
      <c r="H738" s="6"/>
    </row>
    <row r="739" spans="2:8">
      <c r="B739" s="6"/>
      <c r="C739" s="6"/>
      <c r="D739" s="6"/>
      <c r="E739" s="6"/>
      <c r="F739" s="6"/>
      <c r="G739" s="6"/>
      <c r="H739" s="6"/>
    </row>
    <row r="740" spans="2:8">
      <c r="B740" s="6"/>
      <c r="C740" s="6"/>
      <c r="D740" s="6"/>
      <c r="E740" s="6"/>
      <c r="F740" s="6"/>
      <c r="G740" s="6"/>
      <c r="H740" s="6"/>
    </row>
    <row r="741" spans="2:8">
      <c r="B741" s="6"/>
      <c r="C741" s="6"/>
      <c r="D741" s="6"/>
      <c r="E741" s="6"/>
      <c r="F741" s="6"/>
      <c r="G741" s="6"/>
      <c r="H741" s="6"/>
    </row>
    <row r="742" spans="2:8">
      <c r="B742" s="6"/>
      <c r="C742" s="6"/>
      <c r="D742" s="6"/>
      <c r="E742" s="6"/>
      <c r="F742" s="6"/>
      <c r="G742" s="6"/>
      <c r="H742" s="6"/>
    </row>
    <row r="743" spans="2:8">
      <c r="B743" s="6"/>
      <c r="C743" s="6"/>
      <c r="D743" s="6"/>
      <c r="E743" s="6"/>
      <c r="F743" s="6"/>
      <c r="G743" s="6"/>
      <c r="H743" s="6"/>
    </row>
    <row r="744" spans="2:8">
      <c r="B744" s="6"/>
      <c r="C744" s="6"/>
      <c r="D744" s="6"/>
      <c r="E744" s="6"/>
      <c r="F744" s="6"/>
      <c r="G744" s="6"/>
      <c r="H744" s="6"/>
    </row>
    <row r="745" spans="2:8">
      <c r="B745" s="6"/>
      <c r="C745" s="6"/>
      <c r="D745" s="6"/>
      <c r="E745" s="6"/>
      <c r="F745" s="6"/>
      <c r="G745" s="6"/>
      <c r="H745" s="6"/>
    </row>
    <row r="746" spans="2:8">
      <c r="B746" s="6"/>
      <c r="C746" s="6"/>
      <c r="D746" s="6"/>
      <c r="E746" s="6"/>
      <c r="F746" s="6"/>
      <c r="G746" s="6"/>
      <c r="H746" s="6"/>
    </row>
    <row r="747" spans="2:8">
      <c r="B747" s="6"/>
      <c r="C747" s="6"/>
      <c r="D747" s="6"/>
      <c r="E747" s="6"/>
      <c r="F747" s="6"/>
      <c r="G747" s="6"/>
      <c r="H747" s="6"/>
    </row>
    <row r="748" spans="2:8">
      <c r="B748" s="6"/>
      <c r="C748" s="6"/>
      <c r="D748" s="6"/>
      <c r="E748" s="6"/>
      <c r="F748" s="6"/>
      <c r="G748" s="6"/>
      <c r="H748" s="6"/>
    </row>
    <row r="749" spans="2:8">
      <c r="B749" s="6"/>
      <c r="C749" s="6"/>
      <c r="D749" s="6"/>
      <c r="E749" s="6"/>
      <c r="F749" s="6"/>
      <c r="G749" s="6"/>
      <c r="H749" s="6"/>
    </row>
    <row r="750" spans="2:8">
      <c r="B750" s="6"/>
      <c r="C750" s="6"/>
      <c r="D750" s="6"/>
      <c r="E750" s="6"/>
      <c r="F750" s="6"/>
      <c r="G750" s="6"/>
      <c r="H750" s="6"/>
    </row>
    <row r="751" spans="2:8">
      <c r="B751" s="6"/>
      <c r="C751" s="6"/>
      <c r="D751" s="6"/>
      <c r="E751" s="6"/>
      <c r="F751" s="6"/>
      <c r="G751" s="6"/>
      <c r="H751" s="6"/>
    </row>
    <row r="752" spans="2:8">
      <c r="B752" s="6"/>
      <c r="C752" s="6"/>
      <c r="D752" s="6"/>
      <c r="E752" s="6"/>
      <c r="F752" s="6"/>
      <c r="G752" s="6"/>
      <c r="H752" s="6"/>
    </row>
    <row r="753" spans="2:8">
      <c r="B753" s="6"/>
      <c r="C753" s="6"/>
      <c r="D753" s="6"/>
      <c r="E753" s="6"/>
      <c r="F753" s="6"/>
      <c r="G753" s="6"/>
      <c r="H753" s="6"/>
    </row>
    <row r="754" spans="2:8">
      <c r="B754" s="6"/>
      <c r="C754" s="6"/>
      <c r="D754" s="6"/>
      <c r="E754" s="6"/>
      <c r="F754" s="6"/>
      <c r="G754" s="6"/>
      <c r="H754" s="6"/>
    </row>
    <row r="755" spans="2:8">
      <c r="B755" s="6"/>
      <c r="C755" s="6"/>
      <c r="D755" s="6"/>
      <c r="E755" s="6"/>
      <c r="F755" s="6"/>
      <c r="G755" s="6"/>
      <c r="H755" s="6"/>
    </row>
    <row r="756" spans="2:8">
      <c r="B756" s="6"/>
      <c r="C756" s="6"/>
      <c r="D756" s="6"/>
      <c r="E756" s="6"/>
      <c r="F756" s="6"/>
      <c r="G756" s="6"/>
      <c r="H756" s="6"/>
    </row>
    <row r="757" spans="2:8">
      <c r="B757" s="6"/>
      <c r="C757" s="6"/>
      <c r="D757" s="6"/>
      <c r="E757" s="6"/>
      <c r="F757" s="6"/>
      <c r="G757" s="6"/>
      <c r="H757" s="6"/>
    </row>
    <row r="758" spans="2:8">
      <c r="B758" s="6"/>
      <c r="C758" s="6"/>
      <c r="D758" s="6"/>
      <c r="E758" s="6"/>
      <c r="F758" s="6"/>
      <c r="G758" s="6"/>
      <c r="H758" s="6"/>
    </row>
    <row r="759" spans="2:8">
      <c r="B759" s="6"/>
      <c r="C759" s="6"/>
      <c r="D759" s="6"/>
      <c r="E759" s="6"/>
      <c r="F759" s="6"/>
      <c r="G759" s="6"/>
      <c r="H759" s="6"/>
    </row>
    <row r="760" spans="2:8">
      <c r="B760" s="6"/>
      <c r="C760" s="6"/>
      <c r="D760" s="6"/>
      <c r="E760" s="6"/>
      <c r="F760" s="6"/>
      <c r="G760" s="6"/>
      <c r="H760" s="6"/>
    </row>
    <row r="761" spans="2:8">
      <c r="B761" s="6"/>
      <c r="C761" s="6"/>
      <c r="D761" s="6"/>
      <c r="E761" s="6"/>
      <c r="F761" s="6"/>
      <c r="G761" s="6"/>
      <c r="H761" s="6"/>
    </row>
    <row r="762" spans="2:8">
      <c r="B762" s="6"/>
      <c r="C762" s="6"/>
      <c r="D762" s="6"/>
      <c r="E762" s="6"/>
      <c r="F762" s="6"/>
      <c r="G762" s="6"/>
      <c r="H762" s="6"/>
    </row>
    <row r="763" spans="2:8">
      <c r="B763" s="6"/>
      <c r="C763" s="6"/>
      <c r="D763" s="6"/>
      <c r="E763" s="6"/>
      <c r="F763" s="6"/>
      <c r="G763" s="6"/>
      <c r="H763" s="6"/>
    </row>
    <row r="764" spans="2:8">
      <c r="B764" s="6"/>
      <c r="C764" s="6"/>
      <c r="D764" s="6"/>
      <c r="E764" s="6"/>
      <c r="F764" s="6"/>
      <c r="G764" s="6"/>
      <c r="H764" s="6"/>
    </row>
    <row r="765" spans="2:8">
      <c r="B765" s="6"/>
      <c r="C765" s="6"/>
      <c r="D765" s="6"/>
      <c r="E765" s="6"/>
      <c r="F765" s="6"/>
      <c r="G765" s="6"/>
      <c r="H765" s="6"/>
    </row>
    <row r="766" spans="2:8">
      <c r="B766" s="6"/>
      <c r="C766" s="6"/>
      <c r="D766" s="6"/>
      <c r="E766" s="6"/>
      <c r="F766" s="6"/>
      <c r="G766" s="6"/>
      <c r="H766" s="6"/>
    </row>
    <row r="767" spans="2:8">
      <c r="B767" s="6"/>
      <c r="C767" s="6"/>
      <c r="D767" s="6"/>
      <c r="E767" s="6"/>
      <c r="F767" s="6"/>
      <c r="G767" s="6"/>
      <c r="H767" s="6"/>
    </row>
    <row r="768" spans="2:8">
      <c r="B768" s="6"/>
      <c r="C768" s="6"/>
      <c r="D768" s="6"/>
      <c r="E768" s="6"/>
      <c r="F768" s="6"/>
      <c r="G768" s="6"/>
      <c r="H768" s="6"/>
    </row>
    <row r="769" spans="2:8">
      <c r="B769" s="6"/>
      <c r="C769" s="6"/>
      <c r="D769" s="6"/>
      <c r="E769" s="6"/>
      <c r="F769" s="6"/>
      <c r="G769" s="6"/>
      <c r="H769" s="6"/>
    </row>
    <row r="770" spans="2:8">
      <c r="B770" s="6"/>
      <c r="C770" s="6"/>
      <c r="D770" s="6"/>
      <c r="E770" s="6"/>
      <c r="F770" s="6"/>
      <c r="G770" s="6"/>
      <c r="H770" s="6"/>
    </row>
    <row r="771" spans="2:8">
      <c r="B771" s="6"/>
      <c r="C771" s="6"/>
      <c r="D771" s="6"/>
      <c r="E771" s="6"/>
      <c r="F771" s="6"/>
      <c r="G771" s="6"/>
      <c r="H771" s="6"/>
    </row>
    <row r="772" spans="2:8">
      <c r="B772" s="6"/>
      <c r="C772" s="6"/>
      <c r="D772" s="6"/>
      <c r="E772" s="6"/>
      <c r="F772" s="6"/>
      <c r="G772" s="6"/>
      <c r="H772" s="6"/>
    </row>
    <row r="773" spans="2:8">
      <c r="B773" s="6"/>
      <c r="C773" s="6"/>
      <c r="D773" s="6"/>
      <c r="E773" s="6"/>
      <c r="F773" s="6"/>
      <c r="G773" s="6"/>
      <c r="H773" s="6"/>
    </row>
    <row r="774" spans="2:8">
      <c r="B774" s="6"/>
      <c r="C774" s="6"/>
      <c r="D774" s="6"/>
      <c r="E774" s="6"/>
      <c r="F774" s="6"/>
      <c r="G774" s="6"/>
      <c r="H774" s="6"/>
    </row>
    <row r="775" spans="2:8">
      <c r="B775" s="6"/>
      <c r="C775" s="6"/>
      <c r="D775" s="6"/>
      <c r="E775" s="6"/>
      <c r="F775" s="6"/>
      <c r="G775" s="6"/>
      <c r="H775" s="6"/>
    </row>
    <row r="776" spans="2:8">
      <c r="B776" s="6"/>
      <c r="C776" s="6"/>
      <c r="D776" s="6"/>
      <c r="E776" s="6"/>
      <c r="F776" s="6"/>
      <c r="G776" s="6"/>
      <c r="H776" s="6"/>
    </row>
    <row r="777" spans="2:8">
      <c r="B777" s="6"/>
      <c r="C777" s="6"/>
      <c r="D777" s="6"/>
      <c r="E777" s="6"/>
      <c r="F777" s="6"/>
      <c r="G777" s="6"/>
      <c r="H777" s="6"/>
    </row>
    <row r="778" spans="2:8">
      <c r="B778" s="6"/>
      <c r="C778" s="6"/>
      <c r="D778" s="6"/>
      <c r="E778" s="6"/>
      <c r="F778" s="6"/>
      <c r="G778" s="6"/>
      <c r="H778" s="6"/>
    </row>
    <row r="779" spans="2:8">
      <c r="B779" s="6"/>
      <c r="C779" s="6"/>
      <c r="D779" s="6"/>
      <c r="E779" s="6"/>
      <c r="F779" s="6"/>
      <c r="G779" s="6"/>
      <c r="H779" s="6"/>
    </row>
    <row r="780" spans="2:8">
      <c r="B780" s="6"/>
      <c r="C780" s="6"/>
      <c r="D780" s="6"/>
      <c r="E780" s="6"/>
      <c r="F780" s="6"/>
      <c r="G780" s="6"/>
      <c r="H780" s="6"/>
    </row>
    <row r="781" spans="2:8">
      <c r="B781" s="6"/>
      <c r="C781" s="6"/>
      <c r="D781" s="6"/>
      <c r="E781" s="6"/>
      <c r="F781" s="6"/>
      <c r="G781" s="6"/>
      <c r="H781" s="6"/>
    </row>
    <row r="782" spans="2:8">
      <c r="B782" s="6"/>
      <c r="C782" s="6"/>
      <c r="D782" s="6"/>
      <c r="E782" s="6"/>
      <c r="F782" s="6"/>
      <c r="G782" s="6"/>
      <c r="H782" s="6"/>
    </row>
    <row r="783" spans="2:8">
      <c r="B783" s="6"/>
      <c r="C783" s="6"/>
      <c r="D783" s="6"/>
      <c r="E783" s="6"/>
      <c r="F783" s="6"/>
      <c r="G783" s="6"/>
      <c r="H783" s="6"/>
    </row>
    <row r="784" spans="2:8">
      <c r="B784" s="6"/>
      <c r="C784" s="6"/>
      <c r="D784" s="6"/>
      <c r="E784" s="6"/>
      <c r="F784" s="6"/>
      <c r="G784" s="6"/>
      <c r="H784" s="6"/>
    </row>
    <row r="785" spans="2:8">
      <c r="B785" s="6"/>
      <c r="C785" s="6"/>
      <c r="D785" s="6"/>
      <c r="E785" s="6"/>
      <c r="F785" s="6"/>
      <c r="G785" s="6"/>
      <c r="H785" s="6"/>
    </row>
    <row r="786" spans="2:8">
      <c r="B786" s="6"/>
      <c r="C786" s="6"/>
      <c r="D786" s="6"/>
      <c r="E786" s="6"/>
      <c r="F786" s="6"/>
      <c r="G786" s="6"/>
      <c r="H786" s="6"/>
    </row>
    <row r="787" spans="2:8">
      <c r="B787" s="6"/>
      <c r="C787" s="6"/>
      <c r="D787" s="6"/>
      <c r="E787" s="6"/>
      <c r="F787" s="6"/>
      <c r="G787" s="6"/>
      <c r="H787" s="6"/>
    </row>
    <row r="788" spans="2:8">
      <c r="B788" s="6"/>
      <c r="C788" s="6"/>
      <c r="D788" s="6"/>
      <c r="E788" s="6"/>
      <c r="F788" s="6"/>
      <c r="G788" s="6"/>
      <c r="H788" s="6"/>
    </row>
    <row r="789" spans="2:8">
      <c r="B789" s="6"/>
      <c r="C789" s="6"/>
      <c r="D789" s="6"/>
      <c r="E789" s="6"/>
      <c r="F789" s="6"/>
      <c r="G789" s="6"/>
      <c r="H789" s="6"/>
    </row>
    <row r="790" spans="2:8">
      <c r="B790" s="6"/>
      <c r="C790" s="6"/>
      <c r="D790" s="6"/>
      <c r="E790" s="6"/>
      <c r="F790" s="6"/>
      <c r="G790" s="6"/>
      <c r="H790" s="6"/>
    </row>
    <row r="791" spans="2:8">
      <c r="B791" s="6"/>
      <c r="C791" s="6"/>
      <c r="D791" s="6"/>
      <c r="E791" s="6"/>
      <c r="F791" s="6"/>
      <c r="G791" s="6"/>
      <c r="H791" s="6"/>
    </row>
    <row r="792" spans="2:8">
      <c r="B792" s="6"/>
      <c r="C792" s="6"/>
      <c r="D792" s="6"/>
      <c r="E792" s="6"/>
      <c r="F792" s="6"/>
      <c r="G792" s="6"/>
      <c r="H792" s="6"/>
    </row>
    <row r="793" spans="2:8">
      <c r="B793" s="6"/>
      <c r="C793" s="6"/>
      <c r="D793" s="6"/>
      <c r="E793" s="6"/>
      <c r="F793" s="6"/>
      <c r="G793" s="6"/>
      <c r="H793" s="6"/>
    </row>
    <row r="794" spans="2:8">
      <c r="B794" s="6"/>
      <c r="C794" s="6"/>
      <c r="D794" s="6"/>
      <c r="E794" s="6"/>
      <c r="F794" s="6"/>
      <c r="G794" s="6"/>
      <c r="H794" s="6"/>
    </row>
    <row r="795" spans="2:8">
      <c r="B795" s="6"/>
      <c r="C795" s="6"/>
      <c r="D795" s="6"/>
      <c r="E795" s="6"/>
      <c r="F795" s="6"/>
      <c r="G795" s="6"/>
      <c r="H795" s="6"/>
    </row>
    <row r="796" spans="2:8">
      <c r="B796" s="6"/>
      <c r="C796" s="6"/>
      <c r="D796" s="6"/>
      <c r="E796" s="6"/>
      <c r="F796" s="6"/>
      <c r="G796" s="6"/>
      <c r="H796" s="6"/>
    </row>
    <row r="797" spans="2:8">
      <c r="B797" s="6"/>
      <c r="C797" s="6"/>
      <c r="D797" s="6"/>
      <c r="E797" s="6"/>
      <c r="F797" s="6"/>
      <c r="G797" s="6"/>
      <c r="H797" s="6"/>
    </row>
    <row r="798" spans="2:8">
      <c r="B798" s="6"/>
      <c r="C798" s="6"/>
      <c r="D798" s="6"/>
      <c r="E798" s="6"/>
      <c r="F798" s="6"/>
      <c r="G798" s="6"/>
      <c r="H798" s="6"/>
    </row>
    <row r="799" spans="2:8">
      <c r="B799" s="6"/>
      <c r="C799" s="6"/>
      <c r="D799" s="6"/>
      <c r="E799" s="6"/>
      <c r="F799" s="6"/>
      <c r="G799" s="6"/>
      <c r="H799" s="6"/>
    </row>
    <row r="800" spans="2:8">
      <c r="B800" s="6"/>
      <c r="C800" s="6"/>
      <c r="D800" s="6"/>
      <c r="E800" s="6"/>
      <c r="F800" s="6"/>
      <c r="G800" s="6"/>
      <c r="H800" s="6"/>
    </row>
    <row r="801" spans="2:8">
      <c r="B801" s="6"/>
      <c r="C801" s="6"/>
      <c r="D801" s="6"/>
      <c r="E801" s="6"/>
      <c r="F801" s="6"/>
      <c r="G801" s="6"/>
      <c r="H801" s="6"/>
    </row>
    <row r="802" spans="2:8">
      <c r="B802" s="6"/>
      <c r="C802" s="6"/>
      <c r="D802" s="6"/>
      <c r="E802" s="6"/>
      <c r="F802" s="6"/>
      <c r="G802" s="6"/>
      <c r="H802" s="6"/>
    </row>
    <row r="803" spans="2:8">
      <c r="B803" s="6"/>
      <c r="C803" s="6"/>
      <c r="D803" s="6"/>
      <c r="E803" s="6"/>
      <c r="F803" s="6"/>
      <c r="G803" s="6"/>
      <c r="H803" s="6"/>
    </row>
    <row r="804" spans="2:8">
      <c r="B804" s="6"/>
      <c r="C804" s="6"/>
      <c r="D804" s="6"/>
      <c r="E804" s="6"/>
      <c r="F804" s="6"/>
      <c r="G804" s="6"/>
      <c r="H804" s="6"/>
    </row>
    <row r="805" spans="2:8">
      <c r="B805" s="6"/>
      <c r="C805" s="6"/>
      <c r="D805" s="6"/>
      <c r="E805" s="6"/>
      <c r="F805" s="6"/>
      <c r="G805" s="6"/>
      <c r="H805" s="6"/>
    </row>
    <row r="806" spans="2:8">
      <c r="B806" s="6"/>
      <c r="C806" s="6"/>
      <c r="D806" s="6"/>
      <c r="E806" s="6"/>
      <c r="F806" s="6"/>
      <c r="G806" s="6"/>
      <c r="H806" s="6"/>
    </row>
    <row r="807" spans="2:8">
      <c r="B807" s="6"/>
      <c r="C807" s="6"/>
      <c r="D807" s="6"/>
      <c r="E807" s="6"/>
      <c r="F807" s="6"/>
      <c r="G807" s="6"/>
      <c r="H807" s="6"/>
    </row>
    <row r="808" spans="2:8">
      <c r="B808" s="6"/>
      <c r="C808" s="6"/>
      <c r="D808" s="6"/>
      <c r="E808" s="6"/>
      <c r="F808" s="6"/>
      <c r="G808" s="6"/>
      <c r="H808" s="6"/>
    </row>
    <row r="809" spans="2:8">
      <c r="B809" s="6"/>
      <c r="C809" s="6"/>
      <c r="D809" s="6"/>
      <c r="E809" s="6"/>
      <c r="F809" s="6"/>
      <c r="G809" s="6"/>
      <c r="H809" s="6"/>
    </row>
    <row r="810" spans="2:8">
      <c r="B810" s="6"/>
      <c r="C810" s="6"/>
      <c r="D810" s="6"/>
      <c r="E810" s="6"/>
      <c r="F810" s="6"/>
      <c r="G810" s="6"/>
      <c r="H810" s="6"/>
    </row>
    <row r="811" spans="2:8">
      <c r="B811" s="6"/>
      <c r="C811" s="6"/>
      <c r="D811" s="6"/>
      <c r="E811" s="6"/>
      <c r="F811" s="6"/>
      <c r="G811" s="6"/>
      <c r="H811" s="6"/>
    </row>
    <row r="812" spans="2:8">
      <c r="B812" s="6"/>
      <c r="C812" s="6"/>
      <c r="D812" s="6"/>
      <c r="E812" s="6"/>
      <c r="F812" s="6"/>
      <c r="G812" s="6"/>
      <c r="H812" s="6"/>
    </row>
    <row r="813" spans="2:8">
      <c r="B813" s="6"/>
      <c r="C813" s="6"/>
      <c r="D813" s="6"/>
      <c r="E813" s="6"/>
      <c r="F813" s="6"/>
      <c r="G813" s="6"/>
      <c r="H813" s="6"/>
    </row>
    <row r="814" spans="2:8">
      <c r="B814" s="6"/>
      <c r="C814" s="6"/>
      <c r="D814" s="6"/>
      <c r="E814" s="6"/>
      <c r="F814" s="6"/>
      <c r="G814" s="6"/>
      <c r="H814" s="6"/>
    </row>
    <row r="815" spans="2:8">
      <c r="B815" s="6"/>
      <c r="C815" s="6"/>
      <c r="D815" s="6"/>
      <c r="E815" s="6"/>
      <c r="F815" s="6"/>
      <c r="G815" s="6"/>
      <c r="H815" s="6"/>
    </row>
    <row r="816" spans="2:8">
      <c r="B816" s="6"/>
      <c r="C816" s="6"/>
      <c r="D816" s="6"/>
      <c r="E816" s="6"/>
      <c r="F816" s="6"/>
      <c r="G816" s="6"/>
      <c r="H816" s="6"/>
    </row>
    <row r="817" spans="2:8">
      <c r="B817" s="6"/>
      <c r="C817" s="6"/>
      <c r="D817" s="6"/>
      <c r="E817" s="6"/>
      <c r="F817" s="6"/>
      <c r="G817" s="6"/>
      <c r="H817" s="6"/>
    </row>
    <row r="818" spans="2:8">
      <c r="B818" s="6"/>
      <c r="C818" s="6"/>
      <c r="D818" s="6"/>
      <c r="E818" s="6"/>
      <c r="F818" s="6"/>
      <c r="G818" s="6"/>
      <c r="H818" s="6"/>
    </row>
    <row r="819" spans="2:8">
      <c r="B819" s="6"/>
      <c r="C819" s="6"/>
      <c r="D819" s="6"/>
      <c r="E819" s="6"/>
      <c r="F819" s="6"/>
      <c r="G819" s="6"/>
      <c r="H819" s="6"/>
    </row>
    <row r="820" spans="2:8">
      <c r="B820" s="6"/>
      <c r="C820" s="6"/>
      <c r="D820" s="6"/>
      <c r="E820" s="6"/>
      <c r="F820" s="6"/>
      <c r="G820" s="6"/>
      <c r="H820" s="6"/>
    </row>
    <row r="821" spans="2:8">
      <c r="B821" s="6"/>
      <c r="C821" s="6"/>
      <c r="D821" s="6"/>
      <c r="E821" s="6"/>
      <c r="F821" s="6"/>
      <c r="G821" s="6"/>
      <c r="H821" s="6"/>
    </row>
    <row r="822" spans="2:8">
      <c r="B822" s="6"/>
      <c r="C822" s="6"/>
      <c r="D822" s="6"/>
      <c r="E822" s="6"/>
      <c r="F822" s="6"/>
      <c r="G822" s="6"/>
      <c r="H822" s="6"/>
    </row>
    <row r="823" spans="2:8">
      <c r="B823" s="6"/>
      <c r="C823" s="6"/>
      <c r="D823" s="6"/>
      <c r="E823" s="6"/>
      <c r="F823" s="6"/>
      <c r="G823" s="6"/>
      <c r="H823" s="6"/>
    </row>
    <row r="824" spans="2:8">
      <c r="B824" s="6"/>
      <c r="C824" s="6"/>
      <c r="D824" s="6"/>
      <c r="E824" s="6"/>
      <c r="F824" s="6"/>
      <c r="G824" s="6"/>
      <c r="H824" s="6"/>
    </row>
    <row r="825" spans="2:8">
      <c r="B825" s="6"/>
      <c r="C825" s="6"/>
      <c r="D825" s="6"/>
      <c r="E825" s="6"/>
      <c r="F825" s="6"/>
      <c r="G825" s="6"/>
      <c r="H825" s="6"/>
    </row>
    <row r="826" spans="2:8">
      <c r="B826" s="6"/>
      <c r="C826" s="6"/>
      <c r="D826" s="6"/>
      <c r="E826" s="6"/>
      <c r="F826" s="6"/>
      <c r="G826" s="6"/>
      <c r="H826" s="6"/>
    </row>
    <row r="827" spans="2:8">
      <c r="B827" s="6"/>
      <c r="C827" s="6"/>
      <c r="D827" s="6"/>
      <c r="E827" s="6"/>
      <c r="F827" s="6"/>
      <c r="G827" s="6"/>
      <c r="H827" s="6"/>
    </row>
    <row r="828" spans="2:8">
      <c r="B828" s="6"/>
      <c r="C828" s="6"/>
      <c r="D828" s="6"/>
      <c r="E828" s="6"/>
      <c r="F828" s="6"/>
      <c r="G828" s="6"/>
      <c r="H828" s="6"/>
    </row>
    <row r="829" spans="2:8">
      <c r="B829" s="6"/>
      <c r="C829" s="6"/>
      <c r="D829" s="6"/>
      <c r="E829" s="6"/>
      <c r="F829" s="6"/>
      <c r="G829" s="6"/>
      <c r="H829" s="6"/>
    </row>
    <row r="830" spans="2:8">
      <c r="B830" s="6"/>
      <c r="C830" s="6"/>
      <c r="D830" s="6"/>
      <c r="E830" s="6"/>
      <c r="F830" s="6"/>
      <c r="G830" s="6"/>
      <c r="H830" s="6"/>
    </row>
    <row r="831" spans="2:8">
      <c r="B831" s="6"/>
      <c r="C831" s="6"/>
      <c r="D831" s="6"/>
      <c r="E831" s="6"/>
      <c r="F831" s="6"/>
      <c r="G831" s="6"/>
      <c r="H831" s="6"/>
    </row>
    <row r="832" spans="2:8">
      <c r="B832" s="6"/>
      <c r="C832" s="6"/>
      <c r="D832" s="6"/>
      <c r="E832" s="6"/>
      <c r="F832" s="6"/>
      <c r="G832" s="6"/>
      <c r="H832" s="6"/>
    </row>
    <row r="833" spans="2:8">
      <c r="B833" s="6"/>
      <c r="C833" s="6"/>
      <c r="D833" s="6"/>
      <c r="E833" s="6"/>
      <c r="F833" s="6"/>
      <c r="G833" s="6"/>
      <c r="H833" s="6"/>
    </row>
    <row r="834" spans="2:8">
      <c r="B834" s="6"/>
      <c r="C834" s="6"/>
      <c r="D834" s="6"/>
      <c r="E834" s="6"/>
      <c r="F834" s="6"/>
      <c r="G834" s="6"/>
      <c r="H834" s="6"/>
    </row>
    <row r="835" spans="2:8">
      <c r="B835" s="6"/>
      <c r="C835" s="6"/>
      <c r="D835" s="6"/>
      <c r="E835" s="6"/>
      <c r="F835" s="6"/>
      <c r="G835" s="6"/>
      <c r="H835" s="6"/>
    </row>
    <row r="836" spans="2:8">
      <c r="B836" s="6"/>
      <c r="C836" s="6"/>
      <c r="D836" s="6"/>
      <c r="E836" s="6"/>
      <c r="F836" s="6"/>
      <c r="G836" s="6"/>
      <c r="H836" s="6"/>
    </row>
    <row r="837" spans="2:8">
      <c r="B837" s="6"/>
      <c r="C837" s="6"/>
      <c r="D837" s="6"/>
      <c r="E837" s="6"/>
      <c r="F837" s="6"/>
      <c r="G837" s="6"/>
      <c r="H837" s="6"/>
    </row>
    <row r="838" spans="2:8">
      <c r="B838" s="6"/>
      <c r="C838" s="6"/>
      <c r="D838" s="6"/>
      <c r="E838" s="6"/>
      <c r="F838" s="6"/>
      <c r="G838" s="6"/>
      <c r="H838" s="6"/>
    </row>
    <row r="839" spans="2:8">
      <c r="B839" s="6"/>
      <c r="C839" s="6"/>
      <c r="D839" s="6"/>
      <c r="E839" s="6"/>
      <c r="F839" s="6"/>
      <c r="G839" s="6"/>
      <c r="H839" s="6"/>
    </row>
    <row r="840" spans="2:8">
      <c r="B840" s="6"/>
      <c r="C840" s="6"/>
      <c r="D840" s="6"/>
      <c r="E840" s="6"/>
      <c r="F840" s="6"/>
      <c r="G840" s="6"/>
      <c r="H840" s="6"/>
    </row>
    <row r="841" spans="2:8">
      <c r="B841" s="6"/>
      <c r="C841" s="6"/>
      <c r="D841" s="6"/>
      <c r="E841" s="6"/>
      <c r="F841" s="6"/>
      <c r="G841" s="6"/>
      <c r="H841" s="6"/>
    </row>
    <row r="842" spans="2:8">
      <c r="B842" s="6"/>
      <c r="C842" s="6"/>
      <c r="D842" s="6"/>
      <c r="E842" s="6"/>
      <c r="F842" s="6"/>
      <c r="G842" s="6"/>
      <c r="H842" s="6"/>
    </row>
    <row r="843" spans="2:8">
      <c r="B843" s="6"/>
      <c r="C843" s="6"/>
      <c r="D843" s="6"/>
      <c r="E843" s="6"/>
      <c r="F843" s="6"/>
      <c r="G843" s="6"/>
      <c r="H843" s="6"/>
    </row>
    <row r="844" spans="2:8">
      <c r="B844" s="6"/>
      <c r="C844" s="6"/>
      <c r="D844" s="6"/>
      <c r="E844" s="6"/>
      <c r="F844" s="6"/>
      <c r="G844" s="6"/>
      <c r="H844" s="6"/>
    </row>
    <row r="845" spans="2:8">
      <c r="B845" s="6"/>
      <c r="C845" s="6"/>
      <c r="D845" s="6"/>
      <c r="E845" s="6"/>
      <c r="F845" s="6"/>
      <c r="G845" s="6"/>
      <c r="H845" s="6"/>
    </row>
    <row r="846" spans="2:8">
      <c r="B846" s="6"/>
      <c r="C846" s="6"/>
      <c r="D846" s="6"/>
      <c r="E846" s="6"/>
      <c r="F846" s="6"/>
      <c r="G846" s="6"/>
      <c r="H846" s="6"/>
    </row>
    <row r="847" spans="2:8">
      <c r="B847" s="6"/>
      <c r="C847" s="6"/>
      <c r="D847" s="6"/>
      <c r="E847" s="6"/>
      <c r="F847" s="6"/>
      <c r="G847" s="6"/>
      <c r="H847" s="6"/>
    </row>
    <row r="848" spans="2:8">
      <c r="B848" s="6"/>
      <c r="C848" s="6"/>
      <c r="D848" s="6"/>
      <c r="E848" s="6"/>
      <c r="F848" s="6"/>
      <c r="G848" s="6"/>
      <c r="H848" s="6"/>
    </row>
    <row r="849" spans="2:8">
      <c r="B849" s="6"/>
      <c r="C849" s="6"/>
      <c r="D849" s="6"/>
      <c r="E849" s="6"/>
      <c r="F849" s="6"/>
      <c r="G849" s="6"/>
      <c r="H849" s="6"/>
    </row>
    <row r="850" spans="2:8">
      <c r="B850" s="6"/>
      <c r="C850" s="6"/>
      <c r="D850" s="6"/>
      <c r="E850" s="6"/>
      <c r="F850" s="6"/>
      <c r="G850" s="6"/>
      <c r="H850" s="6"/>
    </row>
    <row r="851" spans="2:8">
      <c r="B851" s="6"/>
      <c r="C851" s="6"/>
      <c r="D851" s="6"/>
      <c r="E851" s="6"/>
      <c r="F851" s="6"/>
      <c r="G851" s="6"/>
      <c r="H851" s="6"/>
    </row>
    <row r="852" spans="2:8">
      <c r="B852" s="6"/>
      <c r="C852" s="6"/>
      <c r="D852" s="6"/>
      <c r="E852" s="6"/>
      <c r="F852" s="6"/>
      <c r="G852" s="6"/>
      <c r="H852" s="6"/>
    </row>
    <row r="853" spans="2:8">
      <c r="B853" s="6"/>
      <c r="C853" s="6"/>
      <c r="D853" s="6"/>
      <c r="E853" s="6"/>
      <c r="F853" s="6"/>
      <c r="G853" s="6"/>
      <c r="H853" s="6"/>
    </row>
    <row r="854" spans="2:8">
      <c r="B854" s="6"/>
      <c r="C854" s="6"/>
      <c r="D854" s="6"/>
      <c r="E854" s="6"/>
      <c r="F854" s="6"/>
      <c r="G854" s="6"/>
      <c r="H854" s="6"/>
    </row>
    <row r="855" spans="2:8">
      <c r="B855" s="6"/>
      <c r="C855" s="6"/>
      <c r="D855" s="6"/>
      <c r="E855" s="6"/>
      <c r="F855" s="6"/>
      <c r="G855" s="6"/>
      <c r="H855" s="6"/>
    </row>
    <row r="856" spans="2:8">
      <c r="B856" s="6"/>
      <c r="C856" s="6"/>
      <c r="D856" s="6"/>
      <c r="E856" s="6"/>
      <c r="F856" s="6"/>
      <c r="G856" s="6"/>
      <c r="H856" s="6"/>
    </row>
    <row r="857" spans="2:8">
      <c r="B857" s="6"/>
      <c r="C857" s="6"/>
      <c r="D857" s="6"/>
      <c r="E857" s="6"/>
      <c r="F857" s="6"/>
      <c r="G857" s="6"/>
      <c r="H857" s="6"/>
    </row>
    <row r="858" spans="2:8">
      <c r="B858" s="6"/>
      <c r="C858" s="6"/>
      <c r="D858" s="6"/>
      <c r="E858" s="6"/>
      <c r="F858" s="6"/>
      <c r="G858" s="6"/>
      <c r="H858" s="6"/>
    </row>
    <row r="859" spans="2:8">
      <c r="B859" s="6"/>
      <c r="C859" s="6"/>
      <c r="D859" s="6"/>
      <c r="E859" s="6"/>
      <c r="F859" s="6"/>
      <c r="G859" s="6"/>
      <c r="H859" s="6"/>
    </row>
    <row r="860" spans="2:8">
      <c r="B860" s="6"/>
      <c r="C860" s="6"/>
      <c r="D860" s="6"/>
      <c r="E860" s="6"/>
      <c r="F860" s="6"/>
      <c r="G860" s="6"/>
      <c r="H860" s="6"/>
    </row>
    <row r="861" spans="2:8">
      <c r="B861" s="6"/>
      <c r="C861" s="6"/>
      <c r="D861" s="6"/>
      <c r="E861" s="6"/>
      <c r="F861" s="6"/>
      <c r="G861" s="6"/>
      <c r="H861" s="6"/>
    </row>
    <row r="862" spans="2:8">
      <c r="B862" s="6"/>
      <c r="C862" s="6"/>
      <c r="D862" s="6"/>
      <c r="E862" s="6"/>
      <c r="F862" s="6"/>
      <c r="G862" s="6"/>
      <c r="H862" s="6"/>
    </row>
    <row r="863" spans="2:8">
      <c r="B863" s="6"/>
      <c r="C863" s="6"/>
      <c r="D863" s="6"/>
      <c r="E863" s="6"/>
      <c r="F863" s="6"/>
      <c r="G863" s="6"/>
      <c r="H863" s="6"/>
    </row>
    <row r="864" spans="2:8">
      <c r="B864" s="6"/>
      <c r="C864" s="6"/>
      <c r="D864" s="6"/>
      <c r="E864" s="6"/>
      <c r="F864" s="6"/>
      <c r="G864" s="6"/>
      <c r="H864" s="6"/>
    </row>
    <row r="865" spans="2:8">
      <c r="B865" s="6"/>
      <c r="C865" s="6"/>
      <c r="D865" s="6"/>
      <c r="E865" s="6"/>
      <c r="F865" s="6"/>
      <c r="G865" s="6"/>
      <c r="H865" s="6"/>
    </row>
    <row r="866" spans="2:8">
      <c r="B866" s="6"/>
      <c r="C866" s="6"/>
      <c r="D866" s="6"/>
      <c r="E866" s="6"/>
      <c r="F866" s="6"/>
      <c r="G866" s="6"/>
      <c r="H866" s="6"/>
    </row>
    <row r="867" spans="2:8">
      <c r="B867" s="6"/>
      <c r="C867" s="6"/>
      <c r="D867" s="6"/>
      <c r="E867" s="6"/>
      <c r="F867" s="6"/>
      <c r="G867" s="6"/>
      <c r="H867" s="6"/>
    </row>
    <row r="868" spans="2:8">
      <c r="B868" s="6"/>
      <c r="C868" s="6"/>
      <c r="D868" s="6"/>
      <c r="E868" s="6"/>
      <c r="F868" s="6"/>
      <c r="G868" s="6"/>
      <c r="H868" s="6"/>
    </row>
    <row r="869" spans="2:8">
      <c r="B869" s="6"/>
      <c r="C869" s="6"/>
      <c r="D869" s="6"/>
      <c r="E869" s="6"/>
      <c r="F869" s="6"/>
      <c r="G869" s="6"/>
      <c r="H869" s="6"/>
    </row>
    <row r="870" spans="2:8">
      <c r="B870" s="6"/>
      <c r="C870" s="6"/>
      <c r="D870" s="6"/>
      <c r="E870" s="6"/>
      <c r="F870" s="6"/>
      <c r="G870" s="6"/>
      <c r="H870" s="6"/>
    </row>
    <row r="871" spans="2:8">
      <c r="B871" s="6"/>
      <c r="C871" s="6"/>
      <c r="D871" s="6"/>
      <c r="E871" s="6"/>
      <c r="F871" s="6"/>
      <c r="G871" s="6"/>
      <c r="H871" s="6"/>
    </row>
    <row r="872" spans="2:8">
      <c r="B872" s="6"/>
      <c r="C872" s="6"/>
      <c r="D872" s="6"/>
      <c r="E872" s="6"/>
      <c r="F872" s="6"/>
      <c r="G872" s="6"/>
      <c r="H872" s="6"/>
    </row>
    <row r="873" spans="2:8">
      <c r="B873" s="6"/>
      <c r="C873" s="6"/>
      <c r="D873" s="6"/>
      <c r="E873" s="6"/>
      <c r="F873" s="6"/>
      <c r="G873" s="6"/>
      <c r="H873" s="6"/>
    </row>
    <row r="874" spans="2:8">
      <c r="B874" s="6"/>
      <c r="C874" s="6"/>
      <c r="D874" s="6"/>
      <c r="E874" s="6"/>
      <c r="F874" s="6"/>
      <c r="G874" s="6"/>
      <c r="H874" s="6"/>
    </row>
    <row r="875" spans="2:8">
      <c r="B875" s="6"/>
      <c r="C875" s="6"/>
      <c r="D875" s="6"/>
      <c r="E875" s="6"/>
      <c r="F875" s="6"/>
      <c r="G875" s="6"/>
      <c r="H875" s="6"/>
    </row>
    <row r="876" spans="2:8">
      <c r="B876" s="6"/>
      <c r="C876" s="6"/>
      <c r="D876" s="6"/>
      <c r="E876" s="6"/>
      <c r="F876" s="6"/>
      <c r="G876" s="6"/>
      <c r="H876" s="6"/>
    </row>
    <row r="877" spans="2:8">
      <c r="B877" s="6"/>
      <c r="C877" s="6"/>
      <c r="D877" s="6"/>
      <c r="E877" s="6"/>
      <c r="F877" s="6"/>
      <c r="G877" s="6"/>
      <c r="H877" s="6"/>
    </row>
    <row r="878" spans="2:8">
      <c r="B878" s="6"/>
      <c r="C878" s="6"/>
      <c r="D878" s="6"/>
      <c r="E878" s="6"/>
      <c r="F878" s="6"/>
      <c r="G878" s="6"/>
      <c r="H878" s="6"/>
    </row>
    <row r="879" spans="2:8">
      <c r="B879" s="6"/>
      <c r="C879" s="6"/>
      <c r="D879" s="6"/>
      <c r="E879" s="6"/>
      <c r="F879" s="6"/>
      <c r="G879" s="6"/>
      <c r="H879" s="6"/>
    </row>
    <row r="880" spans="2:8">
      <c r="B880" s="6"/>
      <c r="C880" s="6"/>
      <c r="D880" s="6"/>
      <c r="E880" s="6"/>
      <c r="F880" s="6"/>
      <c r="G880" s="6"/>
      <c r="H880" s="6"/>
    </row>
    <row r="881" spans="2:8">
      <c r="B881" s="6"/>
      <c r="C881" s="6"/>
      <c r="D881" s="6"/>
      <c r="E881" s="6"/>
      <c r="F881" s="6"/>
      <c r="G881" s="6"/>
      <c r="H881" s="6"/>
    </row>
    <row r="882" spans="2:8">
      <c r="B882" s="6"/>
      <c r="C882" s="6"/>
      <c r="D882" s="6"/>
      <c r="E882" s="6"/>
      <c r="F882" s="6"/>
      <c r="G882" s="6"/>
      <c r="H882" s="6"/>
    </row>
    <row r="883" spans="2:8">
      <c r="B883" s="6"/>
      <c r="C883" s="6"/>
      <c r="D883" s="6"/>
      <c r="E883" s="6"/>
      <c r="F883" s="6"/>
      <c r="G883" s="6"/>
      <c r="H883" s="6"/>
    </row>
    <row r="884" spans="2:8">
      <c r="B884" s="6"/>
      <c r="C884" s="6"/>
      <c r="D884" s="6"/>
      <c r="E884" s="6"/>
      <c r="F884" s="6"/>
      <c r="G884" s="6"/>
      <c r="H884" s="6"/>
    </row>
    <row r="885" spans="2:8">
      <c r="B885" s="6"/>
      <c r="C885" s="6"/>
      <c r="D885" s="6"/>
      <c r="E885" s="6"/>
      <c r="F885" s="6"/>
      <c r="G885" s="6"/>
      <c r="H885" s="6"/>
    </row>
    <row r="886" spans="2:8">
      <c r="B886" s="6"/>
      <c r="C886" s="6"/>
      <c r="D886" s="6"/>
      <c r="E886" s="6"/>
      <c r="F886" s="6"/>
      <c r="G886" s="6"/>
      <c r="H886" s="6"/>
    </row>
    <row r="887" spans="2:8">
      <c r="B887" s="6"/>
      <c r="C887" s="6"/>
      <c r="D887" s="6"/>
      <c r="E887" s="6"/>
      <c r="F887" s="6"/>
      <c r="G887" s="6"/>
      <c r="H887" s="6"/>
    </row>
    <row r="888" spans="2:8">
      <c r="B888" s="6"/>
      <c r="C888" s="6"/>
      <c r="D888" s="6"/>
      <c r="E888" s="6"/>
      <c r="F888" s="6"/>
      <c r="G888" s="6"/>
      <c r="H888" s="6"/>
    </row>
    <row r="889" spans="2:8">
      <c r="B889" s="6"/>
      <c r="C889" s="6"/>
      <c r="D889" s="6"/>
      <c r="E889" s="6"/>
      <c r="F889" s="6"/>
      <c r="G889" s="6"/>
      <c r="H889" s="6"/>
    </row>
    <row r="890" spans="2:8">
      <c r="B890" s="6"/>
      <c r="C890" s="6"/>
      <c r="D890" s="6"/>
      <c r="E890" s="6"/>
      <c r="F890" s="6"/>
      <c r="G890" s="6"/>
      <c r="H890" s="6"/>
    </row>
    <row r="891" spans="2:8">
      <c r="B891" s="6"/>
      <c r="C891" s="6"/>
      <c r="D891" s="6"/>
      <c r="E891" s="6"/>
      <c r="F891" s="6"/>
      <c r="G891" s="6"/>
      <c r="H891" s="6"/>
    </row>
    <row r="892" spans="2:8">
      <c r="B892" s="6"/>
      <c r="C892" s="6"/>
      <c r="D892" s="6"/>
      <c r="E892" s="6"/>
      <c r="F892" s="6"/>
      <c r="G892" s="6"/>
      <c r="H892" s="6"/>
    </row>
    <row r="893" spans="2:8">
      <c r="B893" s="6"/>
      <c r="C893" s="6"/>
      <c r="D893" s="6"/>
      <c r="E893" s="6"/>
      <c r="F893" s="6"/>
      <c r="G893" s="6"/>
      <c r="H893" s="6"/>
    </row>
    <row r="894" spans="2:8">
      <c r="B894" s="6"/>
      <c r="C894" s="6"/>
      <c r="D894" s="6"/>
      <c r="E894" s="6"/>
      <c r="F894" s="6"/>
      <c r="G894" s="6"/>
      <c r="H894" s="6"/>
    </row>
    <row r="895" spans="2:8">
      <c r="B895" s="6"/>
      <c r="C895" s="6"/>
      <c r="D895" s="6"/>
      <c r="E895" s="6"/>
      <c r="F895" s="6"/>
      <c r="G895" s="6"/>
      <c r="H895" s="6"/>
    </row>
    <row r="896" spans="2:8">
      <c r="B896" s="6"/>
      <c r="C896" s="6"/>
      <c r="D896" s="6"/>
      <c r="E896" s="6"/>
      <c r="F896" s="6"/>
      <c r="G896" s="6"/>
      <c r="H896" s="6"/>
    </row>
    <row r="897" spans="2:8">
      <c r="B897" s="6"/>
      <c r="C897" s="6"/>
      <c r="D897" s="6"/>
      <c r="E897" s="6"/>
      <c r="F897" s="6"/>
      <c r="G897" s="6"/>
      <c r="H897" s="6"/>
    </row>
    <row r="898" spans="2:8">
      <c r="B898" s="6"/>
      <c r="C898" s="6"/>
      <c r="D898" s="6"/>
      <c r="E898" s="6"/>
      <c r="F898" s="6"/>
      <c r="G898" s="6"/>
      <c r="H898" s="6"/>
    </row>
    <row r="899" spans="2:8">
      <c r="B899" s="6"/>
      <c r="C899" s="6"/>
      <c r="D899" s="6"/>
      <c r="E899" s="6"/>
      <c r="F899" s="6"/>
      <c r="G899" s="6"/>
      <c r="H899" s="6"/>
    </row>
    <row r="900" spans="2:8">
      <c r="B900" s="6"/>
      <c r="C900" s="6"/>
      <c r="D900" s="6"/>
      <c r="E900" s="6"/>
      <c r="F900" s="6"/>
      <c r="G900" s="6"/>
      <c r="H900" s="6"/>
    </row>
    <row r="901" spans="2:8">
      <c r="B901" s="6"/>
      <c r="C901" s="6"/>
      <c r="D901" s="6"/>
      <c r="E901" s="6"/>
      <c r="F901" s="6"/>
      <c r="G901" s="6"/>
      <c r="H901" s="6"/>
    </row>
    <row r="902" spans="2:8">
      <c r="B902" s="6"/>
      <c r="C902" s="6"/>
      <c r="D902" s="6"/>
      <c r="E902" s="6"/>
      <c r="F902" s="6"/>
      <c r="G902" s="6"/>
      <c r="H902" s="6"/>
    </row>
    <row r="903" spans="2:8">
      <c r="B903" s="6"/>
      <c r="C903" s="6"/>
      <c r="D903" s="6"/>
      <c r="E903" s="6"/>
      <c r="F903" s="6"/>
      <c r="G903" s="6"/>
      <c r="H903" s="6"/>
    </row>
    <row r="904" spans="2:8">
      <c r="B904" s="6"/>
      <c r="C904" s="6"/>
      <c r="D904" s="6"/>
      <c r="E904" s="6"/>
      <c r="F904" s="6"/>
      <c r="G904" s="6"/>
      <c r="H904" s="6"/>
    </row>
    <row r="905" spans="2:8">
      <c r="B905" s="6"/>
      <c r="C905" s="6"/>
      <c r="D905" s="6"/>
      <c r="E905" s="6"/>
      <c r="F905" s="6"/>
      <c r="G905" s="6"/>
      <c r="H905" s="6"/>
    </row>
    <row r="906" spans="2:8">
      <c r="B906" s="6"/>
      <c r="C906" s="6"/>
      <c r="D906" s="6"/>
      <c r="E906" s="6"/>
      <c r="F906" s="6"/>
      <c r="G906" s="6"/>
      <c r="H906" s="6"/>
    </row>
    <row r="907" spans="2:8">
      <c r="B907" s="6"/>
      <c r="C907" s="6"/>
      <c r="D907" s="6"/>
      <c r="E907" s="6"/>
      <c r="F907" s="6"/>
      <c r="G907" s="6"/>
      <c r="H907" s="6"/>
    </row>
    <row r="908" spans="2:8">
      <c r="B908" s="6"/>
      <c r="C908" s="6"/>
      <c r="D908" s="6"/>
      <c r="E908" s="6"/>
      <c r="F908" s="6"/>
      <c r="G908" s="6"/>
      <c r="H908" s="6"/>
    </row>
    <row r="909" spans="2:8">
      <c r="B909" s="6"/>
      <c r="C909" s="6"/>
      <c r="D909" s="6"/>
      <c r="E909" s="6"/>
      <c r="F909" s="6"/>
      <c r="G909" s="6"/>
      <c r="H909" s="6"/>
    </row>
    <row r="910" spans="2:8">
      <c r="B910" s="6"/>
      <c r="C910" s="6"/>
      <c r="D910" s="6"/>
      <c r="E910" s="6"/>
      <c r="F910" s="6"/>
      <c r="G910" s="6"/>
      <c r="H910" s="6"/>
    </row>
    <row r="911" spans="2:8">
      <c r="B911" s="6"/>
      <c r="C911" s="6"/>
      <c r="D911" s="6"/>
      <c r="E911" s="6"/>
      <c r="F911" s="6"/>
      <c r="G911" s="6"/>
      <c r="H911" s="6"/>
    </row>
    <row r="912" spans="2:8">
      <c r="B912" s="6"/>
      <c r="C912" s="6"/>
      <c r="D912" s="6"/>
      <c r="E912" s="6"/>
      <c r="F912" s="6"/>
      <c r="G912" s="6"/>
      <c r="H912" s="6"/>
    </row>
    <row r="913" spans="2:8">
      <c r="B913" s="6"/>
      <c r="C913" s="6"/>
      <c r="D913" s="6"/>
      <c r="E913" s="6"/>
      <c r="F913" s="6"/>
      <c r="G913" s="6"/>
      <c r="H913" s="6"/>
    </row>
    <row r="914" spans="2:8">
      <c r="B914" s="6"/>
      <c r="C914" s="6"/>
      <c r="D914" s="6"/>
      <c r="E914" s="6"/>
      <c r="F914" s="6"/>
      <c r="G914" s="6"/>
      <c r="H914" s="6"/>
    </row>
    <row r="915" spans="2:8">
      <c r="B915" s="6"/>
      <c r="C915" s="6"/>
      <c r="D915" s="6"/>
      <c r="E915" s="6"/>
      <c r="F915" s="6"/>
      <c r="G915" s="6"/>
      <c r="H915" s="6"/>
    </row>
    <row r="916" spans="2:8">
      <c r="B916" s="6"/>
      <c r="C916" s="6"/>
      <c r="D916" s="6"/>
      <c r="E916" s="6"/>
      <c r="F916" s="6"/>
      <c r="G916" s="6"/>
      <c r="H916" s="6"/>
    </row>
    <row r="917" spans="2:8">
      <c r="B917" s="6"/>
      <c r="C917" s="6"/>
      <c r="D917" s="6"/>
      <c r="E917" s="6"/>
      <c r="F917" s="6"/>
      <c r="G917" s="6"/>
      <c r="H917" s="6"/>
    </row>
    <row r="918" spans="2:8">
      <c r="B918" s="6"/>
      <c r="C918" s="6"/>
      <c r="D918" s="6"/>
      <c r="E918" s="6"/>
      <c r="F918" s="6"/>
      <c r="G918" s="6"/>
      <c r="H918" s="6"/>
    </row>
    <row r="919" spans="2:8">
      <c r="B919" s="6"/>
      <c r="C919" s="6"/>
      <c r="D919" s="6"/>
      <c r="E919" s="6"/>
      <c r="F919" s="6"/>
      <c r="G919" s="6"/>
      <c r="H919" s="6"/>
    </row>
    <row r="920" spans="2:8">
      <c r="B920" s="6"/>
      <c r="C920" s="6"/>
      <c r="D920" s="6"/>
      <c r="E920" s="6"/>
      <c r="F920" s="6"/>
      <c r="G920" s="6"/>
      <c r="H920" s="6"/>
    </row>
    <row r="921" spans="2:8">
      <c r="B921" s="6"/>
      <c r="C921" s="6"/>
      <c r="D921" s="6"/>
      <c r="E921" s="6"/>
      <c r="F921" s="6"/>
      <c r="G921" s="6"/>
      <c r="H921" s="6"/>
    </row>
    <row r="922" spans="2:8">
      <c r="B922" s="6"/>
      <c r="C922" s="6"/>
      <c r="D922" s="6"/>
      <c r="E922" s="6"/>
      <c r="F922" s="6"/>
      <c r="G922" s="6"/>
      <c r="H922" s="6"/>
    </row>
    <row r="923" spans="2:8">
      <c r="B923" s="6"/>
      <c r="C923" s="6"/>
      <c r="D923" s="6"/>
      <c r="E923" s="6"/>
      <c r="F923" s="6"/>
      <c r="G923" s="6"/>
      <c r="H923" s="6"/>
    </row>
    <row r="924" spans="2:8">
      <c r="B924" s="6"/>
      <c r="C924" s="6"/>
      <c r="D924" s="6"/>
      <c r="E924" s="6"/>
      <c r="F924" s="6"/>
      <c r="G924" s="6"/>
      <c r="H924" s="6"/>
    </row>
    <row r="925" spans="2:8">
      <c r="B925" s="6"/>
      <c r="C925" s="6"/>
      <c r="D925" s="6"/>
      <c r="E925" s="6"/>
      <c r="F925" s="6"/>
      <c r="G925" s="6"/>
      <c r="H925" s="6"/>
    </row>
    <row r="926" spans="2:8">
      <c r="B926" s="6"/>
      <c r="C926" s="6"/>
      <c r="D926" s="6"/>
      <c r="E926" s="6"/>
      <c r="F926" s="6"/>
      <c r="G926" s="6"/>
      <c r="H926" s="6"/>
    </row>
    <row r="927" spans="2:8">
      <c r="B927" s="6"/>
      <c r="C927" s="6"/>
      <c r="D927" s="6"/>
      <c r="E927" s="6"/>
      <c r="F927" s="6"/>
      <c r="G927" s="6"/>
      <c r="H927" s="6"/>
    </row>
    <row r="928" spans="2:8">
      <c r="B928" s="6"/>
      <c r="C928" s="6"/>
      <c r="D928" s="6"/>
      <c r="E928" s="6"/>
      <c r="F928" s="6"/>
      <c r="G928" s="6"/>
      <c r="H928" s="6"/>
    </row>
    <row r="929" spans="2:8">
      <c r="B929" s="6"/>
      <c r="C929" s="6"/>
      <c r="D929" s="6"/>
      <c r="E929" s="6"/>
      <c r="F929" s="6"/>
      <c r="G929" s="6"/>
      <c r="H929" s="6"/>
    </row>
    <row r="930" spans="2:8">
      <c r="B930" s="6"/>
      <c r="C930" s="6"/>
      <c r="D930" s="6"/>
      <c r="E930" s="6"/>
      <c r="F930" s="6"/>
      <c r="G930" s="6"/>
      <c r="H930" s="6"/>
    </row>
    <row r="931" spans="2:8">
      <c r="B931" s="6"/>
      <c r="C931" s="6"/>
      <c r="D931" s="6"/>
      <c r="E931" s="6"/>
      <c r="F931" s="6"/>
      <c r="G931" s="6"/>
      <c r="H931" s="6"/>
    </row>
    <row r="932" spans="2:8">
      <c r="B932" s="6"/>
      <c r="C932" s="6"/>
      <c r="D932" s="6"/>
      <c r="E932" s="6"/>
      <c r="F932" s="6"/>
      <c r="G932" s="6"/>
      <c r="H932" s="6"/>
    </row>
    <row r="933" spans="2:8">
      <c r="B933" s="6"/>
      <c r="C933" s="6"/>
      <c r="D933" s="6"/>
      <c r="E933" s="6"/>
      <c r="F933" s="6"/>
      <c r="G933" s="6"/>
      <c r="H933" s="6"/>
    </row>
    <row r="934" spans="2:8">
      <c r="B934" s="6"/>
      <c r="C934" s="6"/>
      <c r="D934" s="6"/>
      <c r="E934" s="6"/>
      <c r="F934" s="6"/>
      <c r="G934" s="6"/>
      <c r="H934" s="6"/>
    </row>
    <row r="935" spans="2:8">
      <c r="B935" s="6"/>
      <c r="C935" s="6"/>
      <c r="D935" s="6"/>
      <c r="E935" s="6"/>
      <c r="F935" s="6"/>
      <c r="G935" s="6"/>
      <c r="H935" s="6"/>
    </row>
    <row r="936" spans="2:8">
      <c r="B936" s="6"/>
      <c r="C936" s="6"/>
      <c r="D936" s="6"/>
      <c r="E936" s="6"/>
      <c r="F936" s="6"/>
      <c r="G936" s="6"/>
      <c r="H936" s="6"/>
    </row>
    <row r="937" spans="2:8">
      <c r="B937" s="6"/>
      <c r="C937" s="6"/>
      <c r="D937" s="6"/>
      <c r="E937" s="6"/>
      <c r="F937" s="6"/>
      <c r="G937" s="6"/>
      <c r="H937" s="6"/>
    </row>
    <row r="938" spans="2:8">
      <c r="B938" s="6"/>
      <c r="C938" s="6"/>
      <c r="D938" s="6"/>
      <c r="E938" s="6"/>
      <c r="F938" s="6"/>
      <c r="G938" s="6"/>
      <c r="H938" s="6"/>
    </row>
    <row r="939" spans="2:8">
      <c r="B939" s="6"/>
      <c r="C939" s="6"/>
      <c r="D939" s="6"/>
      <c r="E939" s="6"/>
      <c r="F939" s="6"/>
      <c r="G939" s="6"/>
      <c r="H939" s="6"/>
    </row>
    <row r="940" spans="2:8">
      <c r="B940" s="6"/>
      <c r="C940" s="6"/>
      <c r="D940" s="6"/>
      <c r="E940" s="6"/>
      <c r="F940" s="6"/>
      <c r="G940" s="6"/>
      <c r="H940" s="6"/>
    </row>
    <row r="941" spans="2:8">
      <c r="B941" s="6"/>
      <c r="C941" s="6"/>
      <c r="D941" s="6"/>
      <c r="E941" s="6"/>
      <c r="F941" s="6"/>
      <c r="G941" s="6"/>
      <c r="H941" s="6"/>
    </row>
    <row r="942" spans="2:8">
      <c r="B942" s="6"/>
      <c r="C942" s="6"/>
      <c r="D942" s="6"/>
      <c r="E942" s="6"/>
      <c r="F942" s="6"/>
      <c r="G942" s="6"/>
      <c r="H942" s="6"/>
    </row>
    <row r="943" spans="2:8">
      <c r="B943" s="6"/>
      <c r="C943" s="6"/>
      <c r="D943" s="6"/>
      <c r="E943" s="6"/>
      <c r="F943" s="6"/>
      <c r="G943" s="6"/>
      <c r="H943" s="6"/>
    </row>
    <row r="944" spans="2:8">
      <c r="B944" s="6"/>
      <c r="C944" s="6"/>
      <c r="D944" s="6"/>
      <c r="E944" s="6"/>
      <c r="F944" s="6"/>
      <c r="G944" s="6"/>
      <c r="H944" s="6"/>
    </row>
    <row r="945" spans="2:8">
      <c r="B945" s="6"/>
      <c r="C945" s="6"/>
      <c r="D945" s="6"/>
      <c r="E945" s="6"/>
      <c r="F945" s="6"/>
      <c r="G945" s="6"/>
      <c r="H945" s="6"/>
    </row>
    <row r="946" spans="2:8">
      <c r="B946" s="6"/>
      <c r="C946" s="6"/>
      <c r="D946" s="6"/>
      <c r="E946" s="6"/>
      <c r="F946" s="6"/>
      <c r="G946" s="6"/>
      <c r="H946" s="6"/>
    </row>
    <row r="947" spans="2:8">
      <c r="B947" s="6"/>
      <c r="C947" s="6"/>
      <c r="D947" s="6"/>
      <c r="E947" s="6"/>
      <c r="F947" s="6"/>
      <c r="G947" s="6"/>
      <c r="H947" s="6"/>
    </row>
    <row r="948" spans="2:8">
      <c r="B948" s="6"/>
      <c r="C948" s="6"/>
      <c r="D948" s="6"/>
      <c r="E948" s="6"/>
      <c r="F948" s="6"/>
      <c r="G948" s="6"/>
      <c r="H948" s="6"/>
    </row>
    <row r="949" spans="2:8">
      <c r="B949" s="6"/>
      <c r="C949" s="6"/>
      <c r="D949" s="6"/>
      <c r="E949" s="6"/>
      <c r="F949" s="6"/>
      <c r="G949" s="6"/>
      <c r="H949" s="6"/>
    </row>
    <row r="950" spans="2:8">
      <c r="B950" s="6"/>
      <c r="C950" s="6"/>
      <c r="D950" s="6"/>
      <c r="E950" s="6"/>
      <c r="F950" s="6"/>
      <c r="G950" s="6"/>
      <c r="H950" s="6"/>
    </row>
    <row r="951" spans="2:8">
      <c r="B951" s="6"/>
      <c r="C951" s="6"/>
      <c r="D951" s="6"/>
      <c r="E951" s="6"/>
      <c r="F951" s="6"/>
      <c r="G951" s="6"/>
      <c r="H951" s="6"/>
    </row>
    <row r="952" spans="2:8">
      <c r="B952" s="6"/>
      <c r="C952" s="6"/>
      <c r="D952" s="6"/>
      <c r="E952" s="6"/>
      <c r="F952" s="6"/>
      <c r="G952" s="6"/>
      <c r="H952" s="6"/>
    </row>
    <row r="953" spans="2:8">
      <c r="B953" s="6"/>
      <c r="C953" s="6"/>
      <c r="D953" s="6"/>
      <c r="E953" s="6"/>
      <c r="F953" s="6"/>
      <c r="G953" s="6"/>
      <c r="H953" s="6"/>
    </row>
    <row r="954" spans="2:8">
      <c r="B954" s="6"/>
      <c r="C954" s="6"/>
      <c r="D954" s="6"/>
      <c r="E954" s="6"/>
      <c r="F954" s="6"/>
      <c r="G954" s="6"/>
      <c r="H954" s="6"/>
    </row>
    <row r="955" spans="2:8">
      <c r="B955" s="6"/>
      <c r="C955" s="6"/>
      <c r="D955" s="6"/>
      <c r="E955" s="6"/>
      <c r="F955" s="6"/>
      <c r="G955" s="6"/>
      <c r="H955" s="6"/>
    </row>
    <row r="956" spans="2:8">
      <c r="B956" s="6"/>
      <c r="C956" s="6"/>
      <c r="D956" s="6"/>
      <c r="E956" s="6"/>
      <c r="F956" s="6"/>
      <c r="G956" s="6"/>
      <c r="H956" s="6"/>
    </row>
    <row r="957" spans="2:8">
      <c r="B957" s="6"/>
      <c r="C957" s="6"/>
      <c r="D957" s="6"/>
      <c r="E957" s="6"/>
      <c r="F957" s="6"/>
      <c r="G957" s="6"/>
      <c r="H957" s="6"/>
    </row>
    <row r="958" spans="2:8">
      <c r="B958" s="6"/>
      <c r="C958" s="6"/>
      <c r="D958" s="6"/>
      <c r="E958" s="6"/>
      <c r="F958" s="6"/>
      <c r="G958" s="6"/>
      <c r="H958" s="6"/>
    </row>
    <row r="959" spans="2:8">
      <c r="B959" s="6"/>
      <c r="C959" s="6"/>
      <c r="D959" s="6"/>
      <c r="E959" s="6"/>
      <c r="F959" s="6"/>
      <c r="G959" s="6"/>
      <c r="H959" s="6"/>
    </row>
    <row r="960" spans="2:8">
      <c r="B960" s="6"/>
      <c r="C960" s="6"/>
      <c r="D960" s="6"/>
      <c r="E960" s="6"/>
      <c r="F960" s="6"/>
      <c r="G960" s="6"/>
      <c r="H960" s="6"/>
    </row>
    <row r="961" spans="2:8">
      <c r="B961" s="6"/>
      <c r="C961" s="6"/>
      <c r="D961" s="6"/>
      <c r="E961" s="6"/>
      <c r="F961" s="6"/>
      <c r="G961" s="6"/>
      <c r="H961" s="6"/>
    </row>
    <row r="962" spans="2:8">
      <c r="B962" s="6"/>
      <c r="C962" s="6"/>
      <c r="D962" s="6"/>
      <c r="E962" s="6"/>
      <c r="F962" s="6"/>
      <c r="G962" s="6"/>
      <c r="H962" s="6"/>
    </row>
    <row r="963" spans="2:8">
      <c r="B963" s="6"/>
      <c r="C963" s="6"/>
      <c r="D963" s="6"/>
      <c r="E963" s="6"/>
      <c r="F963" s="6"/>
      <c r="G963" s="6"/>
      <c r="H963" s="6"/>
    </row>
    <row r="964" spans="2:8">
      <c r="B964" s="6"/>
      <c r="C964" s="6"/>
      <c r="D964" s="6"/>
      <c r="E964" s="6"/>
      <c r="F964" s="6"/>
      <c r="G964" s="6"/>
      <c r="H964" s="6"/>
    </row>
    <row r="965" spans="2:8">
      <c r="B965" s="6"/>
      <c r="C965" s="6"/>
      <c r="D965" s="6"/>
      <c r="E965" s="6"/>
      <c r="F965" s="6"/>
      <c r="G965" s="6"/>
      <c r="H965" s="6"/>
    </row>
    <row r="966" spans="2:8">
      <c r="B966" s="6"/>
      <c r="C966" s="6"/>
      <c r="D966" s="6"/>
      <c r="E966" s="6"/>
      <c r="F966" s="6"/>
      <c r="G966" s="6"/>
      <c r="H966" s="6"/>
    </row>
    <row r="967" spans="2:8">
      <c r="B967" s="6"/>
      <c r="C967" s="6"/>
      <c r="D967" s="6"/>
      <c r="E967" s="6"/>
      <c r="F967" s="6"/>
      <c r="G967" s="6"/>
      <c r="H967" s="6"/>
    </row>
    <row r="968" spans="2:8">
      <c r="B968" s="6"/>
      <c r="C968" s="6"/>
      <c r="D968" s="6"/>
      <c r="E968" s="6"/>
      <c r="F968" s="6"/>
      <c r="G968" s="6"/>
      <c r="H968" s="6"/>
    </row>
    <row r="969" spans="2:8">
      <c r="B969" s="6"/>
      <c r="C969" s="6"/>
      <c r="D969" s="6"/>
      <c r="E969" s="6"/>
      <c r="F969" s="6"/>
      <c r="G969" s="6"/>
      <c r="H969" s="6"/>
    </row>
    <row r="970" spans="2:8">
      <c r="B970" s="6"/>
      <c r="C970" s="6"/>
      <c r="D970" s="6"/>
      <c r="E970" s="6"/>
      <c r="F970" s="6"/>
      <c r="G970" s="6"/>
      <c r="H970" s="6"/>
    </row>
    <row r="971" spans="2:8">
      <c r="B971" s="6"/>
      <c r="C971" s="6"/>
      <c r="D971" s="6"/>
      <c r="E971" s="6"/>
      <c r="F971" s="6"/>
      <c r="G971" s="6"/>
      <c r="H971" s="6"/>
    </row>
    <row r="972" spans="2:8">
      <c r="B972" s="6"/>
      <c r="C972" s="6"/>
      <c r="D972" s="6"/>
      <c r="E972" s="6"/>
      <c r="F972" s="6"/>
      <c r="G972" s="6"/>
      <c r="H972" s="6"/>
    </row>
    <row r="973" spans="2:8">
      <c r="B973" s="6"/>
      <c r="C973" s="6"/>
      <c r="D973" s="6"/>
      <c r="E973" s="6"/>
      <c r="F973" s="6"/>
      <c r="G973" s="6"/>
      <c r="H973" s="6"/>
    </row>
    <row r="974" spans="2:8">
      <c r="B974" s="6"/>
      <c r="C974" s="6"/>
      <c r="D974" s="6"/>
      <c r="E974" s="6"/>
      <c r="F974" s="6"/>
      <c r="G974" s="6"/>
      <c r="H974" s="6"/>
    </row>
    <row r="975" spans="2:8">
      <c r="B975" s="6"/>
      <c r="C975" s="6"/>
      <c r="D975" s="6"/>
      <c r="E975" s="6"/>
      <c r="F975" s="6"/>
      <c r="G975" s="6"/>
      <c r="H975" s="6"/>
    </row>
    <row r="976" spans="2:8">
      <c r="B976" s="6"/>
      <c r="C976" s="6"/>
      <c r="D976" s="6"/>
      <c r="E976" s="6"/>
      <c r="F976" s="6"/>
      <c r="G976" s="6"/>
      <c r="H976" s="6"/>
    </row>
    <row r="977" spans="2:8">
      <c r="B977" s="6"/>
      <c r="C977" s="6"/>
      <c r="D977" s="6"/>
      <c r="E977" s="6"/>
      <c r="F977" s="6"/>
      <c r="G977" s="6"/>
      <c r="H977" s="6"/>
    </row>
    <row r="978" spans="2:8">
      <c r="B978" s="6"/>
      <c r="C978" s="6"/>
      <c r="D978" s="6"/>
      <c r="E978" s="6"/>
      <c r="F978" s="6"/>
      <c r="G978" s="6"/>
      <c r="H978" s="6"/>
    </row>
    <row r="979" spans="2:8">
      <c r="B979" s="6"/>
      <c r="C979" s="6"/>
      <c r="D979" s="6"/>
      <c r="E979" s="6"/>
      <c r="F979" s="6"/>
      <c r="G979" s="6"/>
      <c r="H979" s="6"/>
    </row>
    <row r="980" spans="2:8">
      <c r="B980" s="6"/>
      <c r="C980" s="6"/>
      <c r="D980" s="6"/>
      <c r="E980" s="6"/>
      <c r="F980" s="6"/>
      <c r="G980" s="6"/>
      <c r="H980" s="6"/>
    </row>
    <row r="981" spans="2:8">
      <c r="B981" s="6"/>
      <c r="C981" s="6"/>
      <c r="D981" s="6"/>
      <c r="E981" s="6"/>
      <c r="F981" s="6"/>
      <c r="G981" s="6"/>
      <c r="H981" s="6"/>
    </row>
    <row r="982" spans="2:8">
      <c r="B982" s="6"/>
      <c r="C982" s="6"/>
      <c r="D982" s="6"/>
      <c r="E982" s="6"/>
      <c r="F982" s="6"/>
      <c r="G982" s="6"/>
      <c r="H982" s="6"/>
    </row>
    <row r="983" spans="2:8">
      <c r="B983" s="6"/>
      <c r="C983" s="6"/>
      <c r="D983" s="6"/>
      <c r="E983" s="6"/>
      <c r="F983" s="6"/>
      <c r="G983" s="6"/>
      <c r="H983" s="6"/>
    </row>
    <row r="984" spans="2:8">
      <c r="B984" s="6"/>
      <c r="C984" s="6"/>
      <c r="D984" s="6"/>
      <c r="E984" s="6"/>
      <c r="F984" s="6"/>
      <c r="G984" s="6"/>
      <c r="H984" s="6"/>
    </row>
    <row r="985" spans="2:8">
      <c r="B985" s="6"/>
      <c r="C985" s="6"/>
      <c r="D985" s="6"/>
      <c r="E985" s="6"/>
      <c r="F985" s="6"/>
      <c r="G985" s="6"/>
      <c r="H985" s="6"/>
    </row>
    <row r="986" spans="2:8">
      <c r="B986" s="6"/>
      <c r="C986" s="6"/>
      <c r="D986" s="6"/>
      <c r="E986" s="6"/>
      <c r="F986" s="6"/>
      <c r="G986" s="6"/>
      <c r="H986" s="6"/>
    </row>
    <row r="987" spans="2:8">
      <c r="B987" s="6"/>
      <c r="C987" s="6"/>
      <c r="D987" s="6"/>
      <c r="E987" s="6"/>
      <c r="F987" s="6"/>
      <c r="G987" s="6"/>
      <c r="H987" s="6"/>
    </row>
    <row r="988" spans="2:8">
      <c r="B988" s="6"/>
      <c r="C988" s="6"/>
      <c r="D988" s="6"/>
      <c r="E988" s="6"/>
      <c r="F988" s="6"/>
      <c r="G988" s="6"/>
      <c r="H988" s="6"/>
    </row>
    <row r="989" spans="2:8">
      <c r="B989" s="6"/>
      <c r="C989" s="6"/>
      <c r="D989" s="6"/>
      <c r="E989" s="6"/>
      <c r="F989" s="6"/>
      <c r="G989" s="6"/>
      <c r="H989" s="6"/>
    </row>
    <row r="990" spans="2:8">
      <c r="B990" s="6"/>
      <c r="C990" s="6"/>
      <c r="D990" s="6"/>
      <c r="E990" s="6"/>
      <c r="F990" s="6"/>
      <c r="G990" s="6"/>
      <c r="H990" s="6"/>
    </row>
    <row r="991" spans="2:8">
      <c r="B991" s="6"/>
      <c r="C991" s="6"/>
      <c r="D991" s="6"/>
      <c r="E991" s="6"/>
      <c r="F991" s="6"/>
      <c r="G991" s="6"/>
      <c r="H991" s="6"/>
    </row>
    <row r="992" spans="2:8">
      <c r="B992" s="6"/>
      <c r="C992" s="6"/>
      <c r="D992" s="6"/>
      <c r="E992" s="6"/>
      <c r="F992" s="6"/>
      <c r="G992" s="6"/>
      <c r="H992" s="6"/>
    </row>
    <row r="993" spans="2:8">
      <c r="B993" s="6"/>
      <c r="C993" s="6"/>
      <c r="D993" s="6"/>
      <c r="E993" s="6"/>
      <c r="F993" s="6"/>
      <c r="G993" s="6"/>
      <c r="H993" s="6"/>
    </row>
    <row r="994" spans="2:8">
      <c r="B994" s="6"/>
      <c r="C994" s="6"/>
      <c r="D994" s="6"/>
      <c r="E994" s="6"/>
      <c r="F994" s="6"/>
      <c r="G994" s="6"/>
      <c r="H994" s="6"/>
    </row>
    <row r="995" spans="2:8">
      <c r="B995" s="6"/>
      <c r="C995" s="6"/>
      <c r="D995" s="6"/>
      <c r="E995" s="6"/>
      <c r="F995" s="6"/>
      <c r="G995" s="6"/>
      <c r="H995" s="6"/>
    </row>
    <row r="996" spans="2:8">
      <c r="B996" s="6"/>
      <c r="C996" s="6"/>
      <c r="D996" s="6"/>
      <c r="E996" s="6"/>
      <c r="F996" s="6"/>
      <c r="G996" s="6"/>
      <c r="H996" s="6"/>
    </row>
    <row r="997" spans="2:8">
      <c r="B997" s="6"/>
      <c r="C997" s="6"/>
      <c r="D997" s="6"/>
      <c r="E997" s="6"/>
      <c r="F997" s="6"/>
      <c r="G997" s="6"/>
      <c r="H997" s="6"/>
    </row>
    <row r="998" spans="2:8">
      <c r="B998" s="6"/>
      <c r="C998" s="6"/>
      <c r="D998" s="6"/>
      <c r="E998" s="6"/>
      <c r="F998" s="6"/>
      <c r="G998" s="6"/>
      <c r="H998" s="6"/>
    </row>
    <row r="999" spans="2:8">
      <c r="B999" s="6"/>
      <c r="C999" s="6"/>
      <c r="D999" s="6"/>
      <c r="E999" s="6"/>
      <c r="F999" s="6"/>
      <c r="G999" s="6"/>
      <c r="H999" s="6"/>
    </row>
    <row r="1000" spans="2:8">
      <c r="B1000" s="6"/>
      <c r="C1000" s="6"/>
      <c r="D1000" s="6"/>
      <c r="E1000" s="6"/>
      <c r="F1000" s="6"/>
      <c r="G1000" s="6"/>
      <c r="H1000" s="6"/>
    </row>
    <row r="1001" spans="2:8">
      <c r="B1001" s="6"/>
      <c r="C1001" s="6"/>
      <c r="D1001" s="6"/>
      <c r="E1001" s="6"/>
      <c r="F1001" s="6"/>
      <c r="G1001" s="6"/>
      <c r="H1001" s="6"/>
    </row>
    <row r="1002" spans="2:8">
      <c r="B1002" s="6"/>
      <c r="C1002" s="6"/>
      <c r="D1002" s="6"/>
      <c r="E1002" s="6"/>
      <c r="F1002" s="6"/>
      <c r="G1002" s="6"/>
      <c r="H1002" s="6"/>
    </row>
    <row r="1003" spans="2:8">
      <c r="B1003" s="6"/>
      <c r="C1003" s="6"/>
      <c r="D1003" s="6"/>
      <c r="E1003" s="6"/>
      <c r="F1003" s="6"/>
      <c r="G1003" s="6"/>
      <c r="H1003" s="6"/>
    </row>
    <row r="1004" spans="2:8">
      <c r="B1004" s="6"/>
      <c r="C1004" s="6"/>
      <c r="D1004" s="6"/>
      <c r="E1004" s="6"/>
      <c r="F1004" s="6"/>
      <c r="G1004" s="6"/>
      <c r="H1004" s="6"/>
    </row>
    <row r="1005" spans="2:8">
      <c r="B1005" s="6"/>
      <c r="C1005" s="6"/>
      <c r="D1005" s="6"/>
      <c r="E1005" s="6"/>
      <c r="F1005" s="6"/>
      <c r="G1005" s="6"/>
      <c r="H1005" s="6"/>
    </row>
    <row r="1006" spans="2:8">
      <c r="B1006" s="6"/>
      <c r="C1006" s="6"/>
      <c r="D1006" s="6"/>
      <c r="E1006" s="6"/>
      <c r="F1006" s="6"/>
      <c r="G1006" s="6"/>
      <c r="H1006" s="6"/>
    </row>
    <row r="1007" spans="2:8">
      <c r="B1007" s="6"/>
      <c r="C1007" s="6"/>
      <c r="D1007" s="6"/>
      <c r="E1007" s="6"/>
      <c r="F1007" s="6"/>
      <c r="G1007" s="6"/>
      <c r="H1007" s="6"/>
    </row>
    <row r="1008" spans="2:8">
      <c r="B1008" s="6"/>
      <c r="C1008" s="6"/>
      <c r="D1008" s="6"/>
      <c r="E1008" s="6"/>
      <c r="F1008" s="6"/>
      <c r="G1008" s="6"/>
      <c r="H1008" s="6"/>
    </row>
    <row r="1009" spans="2:8">
      <c r="B1009" s="6"/>
      <c r="C1009" s="6"/>
      <c r="D1009" s="6"/>
      <c r="E1009" s="6"/>
      <c r="F1009" s="6"/>
      <c r="G1009" s="6"/>
      <c r="H1009" s="6"/>
    </row>
    <row r="1010" spans="2:8">
      <c r="B1010" s="6"/>
      <c r="C1010" s="6"/>
      <c r="D1010" s="6"/>
      <c r="E1010" s="6"/>
      <c r="F1010" s="6"/>
      <c r="G1010" s="6"/>
      <c r="H1010" s="6"/>
    </row>
    <row r="1011" spans="2:8">
      <c r="B1011" s="6"/>
      <c r="C1011" s="6"/>
      <c r="D1011" s="6"/>
      <c r="E1011" s="6"/>
      <c r="F1011" s="6"/>
      <c r="G1011" s="6"/>
      <c r="H1011" s="6"/>
    </row>
    <row r="1012" spans="2:8">
      <c r="B1012" s="6"/>
      <c r="C1012" s="6"/>
      <c r="D1012" s="6"/>
      <c r="E1012" s="6"/>
      <c r="F1012" s="6"/>
      <c r="G1012" s="6"/>
      <c r="H1012" s="6"/>
    </row>
    <row r="1013" spans="2:8">
      <c r="B1013" s="6"/>
      <c r="C1013" s="6"/>
      <c r="D1013" s="6"/>
      <c r="E1013" s="6"/>
      <c r="F1013" s="6"/>
      <c r="G1013" s="6"/>
      <c r="H1013" s="6"/>
    </row>
    <row r="1014" spans="2:8">
      <c r="B1014" s="6"/>
      <c r="C1014" s="6"/>
      <c r="D1014" s="6"/>
      <c r="E1014" s="6"/>
      <c r="F1014" s="6"/>
      <c r="G1014" s="6"/>
      <c r="H1014" s="6"/>
    </row>
    <row r="1015" spans="2:8">
      <c r="B1015" s="6"/>
      <c r="C1015" s="6"/>
      <c r="D1015" s="6"/>
      <c r="E1015" s="6"/>
      <c r="F1015" s="6"/>
      <c r="G1015" s="6"/>
      <c r="H1015" s="6"/>
    </row>
    <row r="1016" spans="2:8">
      <c r="B1016" s="6"/>
      <c r="C1016" s="6"/>
      <c r="D1016" s="6"/>
      <c r="E1016" s="6"/>
      <c r="F1016" s="6"/>
      <c r="G1016" s="6"/>
      <c r="H1016" s="6"/>
    </row>
    <row r="1017" spans="2:8">
      <c r="B1017" s="6"/>
      <c r="C1017" s="6"/>
      <c r="D1017" s="6"/>
      <c r="E1017" s="6"/>
      <c r="F1017" s="6"/>
      <c r="G1017" s="6"/>
      <c r="H1017" s="6"/>
    </row>
    <row r="1018" spans="2:8">
      <c r="B1018" s="6"/>
      <c r="C1018" s="6"/>
      <c r="D1018" s="6"/>
      <c r="E1018" s="6"/>
      <c r="F1018" s="6"/>
      <c r="G1018" s="6"/>
      <c r="H1018" s="6"/>
    </row>
    <row r="1019" spans="2:8">
      <c r="B1019" s="6"/>
      <c r="C1019" s="6"/>
      <c r="D1019" s="6"/>
      <c r="E1019" s="6"/>
      <c r="F1019" s="6"/>
      <c r="G1019" s="6"/>
      <c r="H1019" s="6"/>
    </row>
    <row r="1020" spans="2:8">
      <c r="B1020" s="6"/>
      <c r="C1020" s="6"/>
      <c r="D1020" s="6"/>
      <c r="E1020" s="6"/>
      <c r="F1020" s="6"/>
      <c r="G1020" s="6"/>
      <c r="H1020" s="6"/>
    </row>
    <row r="1021" spans="2:8">
      <c r="B1021" s="6"/>
      <c r="C1021" s="6"/>
      <c r="D1021" s="6"/>
      <c r="E1021" s="6"/>
      <c r="F1021" s="6"/>
      <c r="G1021" s="6"/>
      <c r="H1021" s="6"/>
    </row>
    <row r="1022" spans="2:8">
      <c r="B1022" s="6"/>
      <c r="C1022" s="6"/>
      <c r="D1022" s="6"/>
      <c r="E1022" s="6"/>
      <c r="F1022" s="6"/>
      <c r="G1022" s="6"/>
      <c r="H1022" s="6"/>
    </row>
    <row r="1023" spans="2:8">
      <c r="B1023" s="6"/>
      <c r="C1023" s="6"/>
      <c r="D1023" s="6"/>
      <c r="E1023" s="6"/>
      <c r="F1023" s="6"/>
      <c r="G1023" s="6"/>
      <c r="H1023" s="6"/>
    </row>
    <row r="1024" spans="2:8">
      <c r="B1024" s="6"/>
      <c r="C1024" s="6"/>
      <c r="D1024" s="6"/>
      <c r="E1024" s="6"/>
      <c r="F1024" s="6"/>
      <c r="G1024" s="6"/>
      <c r="H1024" s="6"/>
    </row>
    <row r="1025" spans="2:8">
      <c r="B1025" s="6"/>
      <c r="C1025" s="6"/>
      <c r="D1025" s="6"/>
      <c r="E1025" s="6"/>
      <c r="F1025" s="6"/>
      <c r="G1025" s="6"/>
      <c r="H1025" s="6"/>
    </row>
    <row r="1026" spans="2:8">
      <c r="B1026" s="6"/>
      <c r="C1026" s="6"/>
      <c r="D1026" s="6"/>
      <c r="E1026" s="6"/>
      <c r="F1026" s="6"/>
      <c r="G1026" s="6"/>
      <c r="H1026" s="6"/>
    </row>
    <row r="1027" spans="2:8">
      <c r="B1027" s="6"/>
      <c r="C1027" s="6"/>
      <c r="D1027" s="6"/>
      <c r="E1027" s="6"/>
      <c r="F1027" s="6"/>
      <c r="G1027" s="6"/>
      <c r="H1027" s="6"/>
    </row>
    <row r="1028" spans="2:8">
      <c r="B1028" s="6"/>
      <c r="C1028" s="6"/>
      <c r="D1028" s="6"/>
      <c r="E1028" s="6"/>
      <c r="F1028" s="6"/>
      <c r="G1028" s="6"/>
      <c r="H1028" s="6"/>
    </row>
    <row r="1029" spans="2:8">
      <c r="B1029" s="6"/>
      <c r="C1029" s="6"/>
      <c r="D1029" s="6"/>
      <c r="E1029" s="6"/>
      <c r="F1029" s="6"/>
      <c r="G1029" s="6"/>
      <c r="H1029" s="6"/>
    </row>
    <row r="1030" spans="2:8">
      <c r="B1030" s="6"/>
      <c r="C1030" s="6"/>
      <c r="D1030" s="6"/>
      <c r="E1030" s="6"/>
      <c r="F1030" s="6"/>
      <c r="G1030" s="6"/>
      <c r="H1030" s="6"/>
    </row>
    <row r="1031" spans="2:8">
      <c r="B1031" s="6"/>
      <c r="C1031" s="6"/>
      <c r="D1031" s="6"/>
      <c r="E1031" s="6"/>
      <c r="F1031" s="6"/>
      <c r="G1031" s="6"/>
      <c r="H1031" s="6"/>
    </row>
    <row r="1032" spans="2:8">
      <c r="B1032" s="6"/>
      <c r="C1032" s="6"/>
      <c r="D1032" s="6"/>
      <c r="E1032" s="6"/>
      <c r="F1032" s="6"/>
      <c r="G1032" s="6"/>
      <c r="H1032" s="6"/>
    </row>
    <row r="1033" spans="2:8">
      <c r="B1033" s="6"/>
      <c r="C1033" s="6"/>
      <c r="D1033" s="6"/>
      <c r="E1033" s="6"/>
      <c r="F1033" s="6"/>
      <c r="G1033" s="6"/>
      <c r="H1033" s="6"/>
    </row>
    <row r="1034" spans="2:8">
      <c r="B1034" s="6"/>
      <c r="C1034" s="6"/>
      <c r="D1034" s="6"/>
      <c r="E1034" s="6"/>
      <c r="F1034" s="6"/>
      <c r="G1034" s="6"/>
      <c r="H1034" s="6"/>
    </row>
    <row r="1035" spans="2:8">
      <c r="B1035" s="6"/>
      <c r="C1035" s="6"/>
      <c r="D1035" s="6"/>
      <c r="E1035" s="6"/>
      <c r="F1035" s="6"/>
      <c r="G1035" s="6"/>
      <c r="H1035" s="6"/>
    </row>
    <row r="1036" spans="2:8">
      <c r="B1036" s="6"/>
      <c r="C1036" s="6"/>
      <c r="D1036" s="6"/>
      <c r="E1036" s="6"/>
      <c r="F1036" s="6"/>
      <c r="G1036" s="6"/>
      <c r="H1036" s="6"/>
    </row>
    <row r="1037" spans="2:8">
      <c r="B1037" s="6"/>
      <c r="C1037" s="6"/>
      <c r="D1037" s="6"/>
      <c r="E1037" s="6"/>
      <c r="F1037" s="6"/>
      <c r="G1037" s="6"/>
      <c r="H1037" s="6"/>
    </row>
    <row r="1038" spans="2:8">
      <c r="B1038" s="6"/>
      <c r="C1038" s="6"/>
      <c r="D1038" s="6"/>
      <c r="E1038" s="6"/>
      <c r="F1038" s="6"/>
      <c r="G1038" s="6"/>
      <c r="H1038" s="6"/>
    </row>
    <row r="1039" spans="2:8">
      <c r="B1039" s="6"/>
      <c r="C1039" s="6"/>
      <c r="D1039" s="6"/>
      <c r="E1039" s="6"/>
      <c r="F1039" s="6"/>
      <c r="G1039" s="6"/>
      <c r="H1039" s="6"/>
    </row>
    <row r="1040" spans="2:8">
      <c r="B1040" s="6"/>
      <c r="C1040" s="6"/>
      <c r="D1040" s="6"/>
      <c r="E1040" s="6"/>
      <c r="F1040" s="6"/>
      <c r="G1040" s="6"/>
      <c r="H1040" s="6"/>
    </row>
    <row r="1041" spans="2:8">
      <c r="B1041" s="6"/>
      <c r="C1041" s="6"/>
      <c r="D1041" s="6"/>
      <c r="E1041" s="6"/>
      <c r="F1041" s="6"/>
      <c r="G1041" s="6"/>
      <c r="H1041" s="6"/>
    </row>
    <row r="1042" spans="2:8">
      <c r="B1042" s="6"/>
      <c r="C1042" s="6"/>
      <c r="D1042" s="6"/>
      <c r="E1042" s="6"/>
      <c r="F1042" s="6"/>
      <c r="G1042" s="6"/>
      <c r="H1042" s="6"/>
    </row>
    <row r="1043" spans="2:8">
      <c r="B1043" s="6"/>
      <c r="C1043" s="6"/>
      <c r="D1043" s="6"/>
      <c r="E1043" s="6"/>
      <c r="F1043" s="6"/>
      <c r="G1043" s="6"/>
      <c r="H1043" s="6"/>
    </row>
    <row r="1044" spans="2:8">
      <c r="B1044" s="6"/>
      <c r="C1044" s="6"/>
      <c r="D1044" s="6"/>
      <c r="E1044" s="6"/>
      <c r="F1044" s="6"/>
      <c r="G1044" s="6"/>
      <c r="H1044" s="6"/>
    </row>
    <row r="1045" spans="2:8">
      <c r="B1045" s="6"/>
      <c r="C1045" s="6"/>
      <c r="D1045" s="6"/>
      <c r="E1045" s="6"/>
      <c r="F1045" s="6"/>
      <c r="G1045" s="6"/>
      <c r="H1045" s="6"/>
    </row>
    <row r="1046" spans="2:8">
      <c r="B1046" s="6"/>
      <c r="C1046" s="6"/>
      <c r="D1046" s="6"/>
      <c r="E1046" s="6"/>
      <c r="F1046" s="6"/>
      <c r="G1046" s="6"/>
      <c r="H1046" s="6"/>
    </row>
    <row r="1047" spans="2:8">
      <c r="B1047" s="6"/>
      <c r="C1047" s="6"/>
      <c r="D1047" s="6"/>
      <c r="E1047" s="6"/>
      <c r="F1047" s="6"/>
      <c r="G1047" s="6"/>
      <c r="H1047" s="6"/>
    </row>
    <row r="1048" spans="2:8">
      <c r="B1048" s="6"/>
      <c r="C1048" s="6"/>
      <c r="D1048" s="6"/>
      <c r="E1048" s="6"/>
      <c r="F1048" s="6"/>
      <c r="G1048" s="6"/>
      <c r="H1048" s="6"/>
    </row>
    <row r="1049" spans="2:8">
      <c r="B1049" s="6"/>
      <c r="C1049" s="6"/>
      <c r="D1049" s="6"/>
      <c r="E1049" s="6"/>
      <c r="F1049" s="6"/>
      <c r="G1049" s="6"/>
      <c r="H1049" s="6"/>
    </row>
    <row r="1050" spans="2:8">
      <c r="B1050" s="6"/>
      <c r="C1050" s="6"/>
      <c r="D1050" s="6"/>
      <c r="E1050" s="6"/>
      <c r="F1050" s="6"/>
      <c r="G1050" s="6"/>
      <c r="H1050" s="6"/>
    </row>
    <row r="1051" spans="2:8">
      <c r="B1051" s="6"/>
      <c r="C1051" s="6"/>
      <c r="D1051" s="6"/>
      <c r="E1051" s="6"/>
      <c r="F1051" s="6"/>
      <c r="G1051" s="6"/>
      <c r="H1051" s="6"/>
    </row>
    <row r="1052" spans="2:8">
      <c r="B1052" s="6"/>
      <c r="C1052" s="6"/>
      <c r="D1052" s="6"/>
      <c r="E1052" s="6"/>
      <c r="F1052" s="6"/>
      <c r="G1052" s="6"/>
      <c r="H1052" s="6"/>
    </row>
    <row r="1053" spans="2:8">
      <c r="B1053" s="6"/>
      <c r="C1053" s="6"/>
      <c r="D1053" s="6"/>
      <c r="E1053" s="6"/>
      <c r="F1053" s="6"/>
      <c r="G1053" s="6"/>
      <c r="H1053" s="6"/>
    </row>
    <row r="1054" spans="2:8">
      <c r="B1054" s="6"/>
      <c r="C1054" s="6"/>
      <c r="D1054" s="6"/>
      <c r="E1054" s="6"/>
      <c r="F1054" s="6"/>
      <c r="G1054" s="6"/>
      <c r="H1054" s="6"/>
    </row>
    <row r="1055" spans="2:8">
      <c r="B1055" s="6"/>
      <c r="C1055" s="6"/>
      <c r="D1055" s="6"/>
      <c r="E1055" s="6"/>
      <c r="F1055" s="6"/>
      <c r="G1055" s="6"/>
      <c r="H1055" s="6"/>
    </row>
    <row r="1056" spans="2:8">
      <c r="B1056" s="6"/>
      <c r="C1056" s="6"/>
      <c r="D1056" s="6"/>
      <c r="E1056" s="6"/>
      <c r="F1056" s="6"/>
      <c r="G1056" s="6"/>
      <c r="H1056" s="6"/>
    </row>
    <row r="1057" spans="2:8">
      <c r="B1057" s="6"/>
      <c r="C1057" s="6"/>
      <c r="D1057" s="6"/>
      <c r="E1057" s="6"/>
      <c r="F1057" s="6"/>
      <c r="G1057" s="6"/>
      <c r="H1057" s="6"/>
    </row>
    <row r="1058" spans="2:8">
      <c r="B1058" s="6"/>
      <c r="C1058" s="6"/>
      <c r="D1058" s="6"/>
      <c r="E1058" s="6"/>
      <c r="F1058" s="6"/>
      <c r="G1058" s="6"/>
      <c r="H1058" s="6"/>
    </row>
    <row r="1059" spans="2:8">
      <c r="B1059" s="6"/>
      <c r="C1059" s="6"/>
      <c r="D1059" s="6"/>
      <c r="E1059" s="6"/>
      <c r="F1059" s="6"/>
      <c r="G1059" s="6"/>
      <c r="H1059" s="6"/>
    </row>
    <row r="1060" spans="2:8">
      <c r="B1060" s="6"/>
      <c r="C1060" s="6"/>
      <c r="D1060" s="6"/>
      <c r="E1060" s="6"/>
      <c r="F1060" s="6"/>
      <c r="G1060" s="6"/>
      <c r="H1060" s="6"/>
    </row>
    <row r="1061" spans="2:8">
      <c r="B1061" s="6"/>
      <c r="C1061" s="6"/>
      <c r="D1061" s="6"/>
      <c r="E1061" s="6"/>
      <c r="F1061" s="6"/>
      <c r="G1061" s="6"/>
      <c r="H1061" s="6"/>
    </row>
    <row r="1062" spans="2:8">
      <c r="B1062" s="6"/>
      <c r="C1062" s="6"/>
      <c r="D1062" s="6"/>
      <c r="E1062" s="6"/>
      <c r="F1062" s="6"/>
      <c r="G1062" s="6"/>
      <c r="H1062" s="6"/>
    </row>
    <row r="1063" spans="2:8">
      <c r="B1063" s="6"/>
      <c r="C1063" s="6"/>
      <c r="D1063" s="6"/>
      <c r="E1063" s="6"/>
      <c r="F1063" s="6"/>
      <c r="G1063" s="6"/>
      <c r="H1063" s="6"/>
    </row>
    <row r="1064" spans="2:8">
      <c r="B1064" s="6"/>
      <c r="C1064" s="6"/>
      <c r="D1064" s="6"/>
      <c r="E1064" s="6"/>
      <c r="F1064" s="6"/>
      <c r="G1064" s="6"/>
      <c r="H1064" s="6"/>
    </row>
    <row r="1065" spans="2:8">
      <c r="B1065" s="6"/>
      <c r="C1065" s="6"/>
      <c r="D1065" s="6"/>
      <c r="E1065" s="6"/>
      <c r="F1065" s="6"/>
      <c r="G1065" s="6"/>
      <c r="H1065" s="6"/>
    </row>
    <row r="1066" spans="2:8">
      <c r="B1066" s="6"/>
      <c r="C1066" s="6"/>
      <c r="D1066" s="6"/>
      <c r="E1066" s="6"/>
      <c r="F1066" s="6"/>
      <c r="G1066" s="6"/>
      <c r="H1066" s="6"/>
    </row>
    <row r="1067" spans="2:8">
      <c r="B1067" s="6"/>
      <c r="C1067" s="6"/>
      <c r="D1067" s="6"/>
      <c r="E1067" s="6"/>
      <c r="F1067" s="6"/>
      <c r="G1067" s="6"/>
      <c r="H1067" s="6"/>
    </row>
    <row r="1068" spans="2:8">
      <c r="B1068" s="6"/>
      <c r="C1068" s="6"/>
      <c r="D1068" s="6"/>
      <c r="E1068" s="6"/>
      <c r="F1068" s="6"/>
      <c r="G1068" s="6"/>
      <c r="H1068" s="6"/>
    </row>
    <row r="1069" spans="2:8">
      <c r="B1069" s="6"/>
      <c r="C1069" s="6"/>
      <c r="D1069" s="6"/>
      <c r="E1069" s="6"/>
      <c r="F1069" s="6"/>
      <c r="G1069" s="6"/>
      <c r="H1069" s="6"/>
    </row>
    <row r="1070" spans="2:8">
      <c r="B1070" s="6"/>
      <c r="C1070" s="6"/>
      <c r="D1070" s="6"/>
      <c r="E1070" s="6"/>
      <c r="F1070" s="6"/>
      <c r="G1070" s="6"/>
      <c r="H1070" s="6"/>
    </row>
    <row r="1071" spans="2:8">
      <c r="B1071" s="6"/>
      <c r="C1071" s="6"/>
      <c r="D1071" s="6"/>
      <c r="E1071" s="6"/>
      <c r="F1071" s="6"/>
      <c r="G1071" s="6"/>
      <c r="H1071" s="6"/>
    </row>
    <row r="1072" spans="2:8">
      <c r="B1072" s="6"/>
      <c r="C1072" s="6"/>
      <c r="D1072" s="6"/>
      <c r="E1072" s="6"/>
      <c r="F1072" s="6"/>
      <c r="G1072" s="6"/>
      <c r="H1072" s="6"/>
    </row>
    <row r="1073" spans="2:8">
      <c r="B1073" s="6"/>
      <c r="C1073" s="6"/>
      <c r="D1073" s="6"/>
      <c r="E1073" s="6"/>
      <c r="F1073" s="6"/>
      <c r="G1073" s="6"/>
      <c r="H1073" s="6"/>
    </row>
    <row r="1074" spans="2:8">
      <c r="B1074" s="6"/>
      <c r="C1074" s="6"/>
      <c r="D1074" s="6"/>
      <c r="E1074" s="6"/>
      <c r="F1074" s="6"/>
      <c r="G1074" s="6"/>
      <c r="H1074" s="6"/>
    </row>
    <row r="1075" spans="2:8">
      <c r="B1075" s="6"/>
      <c r="C1075" s="6"/>
      <c r="D1075" s="6"/>
      <c r="E1075" s="6"/>
      <c r="F1075" s="6"/>
      <c r="G1075" s="6"/>
      <c r="H1075" s="6"/>
    </row>
    <row r="1076" spans="2:8">
      <c r="B1076" s="6"/>
      <c r="C1076" s="6"/>
      <c r="D1076" s="6"/>
      <c r="E1076" s="6"/>
      <c r="F1076" s="6"/>
      <c r="G1076" s="6"/>
      <c r="H1076" s="6"/>
    </row>
    <row r="1077" spans="2:8">
      <c r="B1077" s="6"/>
      <c r="C1077" s="6"/>
      <c r="D1077" s="6"/>
      <c r="E1077" s="6"/>
      <c r="F1077" s="6"/>
      <c r="G1077" s="6"/>
      <c r="H1077" s="6"/>
    </row>
    <row r="1078" spans="2:8">
      <c r="B1078" s="6"/>
      <c r="C1078" s="6"/>
      <c r="D1078" s="6"/>
      <c r="E1078" s="6"/>
      <c r="F1078" s="6"/>
      <c r="G1078" s="6"/>
      <c r="H1078" s="6"/>
    </row>
    <row r="1079" spans="2:8">
      <c r="B1079" s="6"/>
      <c r="C1079" s="6"/>
      <c r="D1079" s="6"/>
      <c r="E1079" s="6"/>
      <c r="F1079" s="6"/>
      <c r="G1079" s="6"/>
      <c r="H1079" s="6"/>
    </row>
    <row r="1080" spans="2:8">
      <c r="B1080" s="6"/>
      <c r="C1080" s="6"/>
      <c r="D1080" s="6"/>
      <c r="E1080" s="6"/>
      <c r="F1080" s="6"/>
      <c r="G1080" s="6"/>
      <c r="H1080" s="6"/>
    </row>
    <row r="1081" spans="2:8">
      <c r="B1081" s="6"/>
      <c r="C1081" s="6"/>
      <c r="D1081" s="6"/>
      <c r="E1081" s="6"/>
      <c r="F1081" s="6"/>
      <c r="G1081" s="6"/>
      <c r="H1081" s="6"/>
    </row>
    <row r="1082" spans="2:8">
      <c r="B1082" s="6"/>
      <c r="C1082" s="6"/>
      <c r="D1082" s="6"/>
      <c r="E1082" s="6"/>
      <c r="F1082" s="6"/>
      <c r="G1082" s="6"/>
      <c r="H1082" s="6"/>
    </row>
    <row r="1083" spans="2:8">
      <c r="B1083" s="6"/>
      <c r="C1083" s="6"/>
      <c r="D1083" s="6"/>
      <c r="E1083" s="6"/>
      <c r="F1083" s="6"/>
      <c r="G1083" s="6"/>
      <c r="H1083" s="6"/>
    </row>
    <row r="1084" spans="2:8">
      <c r="B1084" s="6"/>
      <c r="C1084" s="6"/>
      <c r="D1084" s="6"/>
      <c r="E1084" s="6"/>
      <c r="F1084" s="6"/>
      <c r="G1084" s="6"/>
      <c r="H1084" s="6"/>
    </row>
    <row r="1085" spans="2:8">
      <c r="B1085" s="6"/>
      <c r="C1085" s="6"/>
      <c r="D1085" s="6"/>
      <c r="E1085" s="6"/>
      <c r="F1085" s="6"/>
      <c r="G1085" s="6"/>
      <c r="H1085" s="6"/>
    </row>
    <row r="1086" spans="2:8">
      <c r="B1086" s="6"/>
      <c r="C1086" s="6"/>
      <c r="D1086" s="6"/>
      <c r="E1086" s="6"/>
      <c r="F1086" s="6"/>
      <c r="G1086" s="6"/>
      <c r="H1086" s="6"/>
    </row>
    <row r="1087" spans="2:8">
      <c r="B1087" s="6"/>
      <c r="C1087" s="6"/>
      <c r="D1087" s="6"/>
      <c r="E1087" s="6"/>
      <c r="F1087" s="6"/>
      <c r="G1087" s="6"/>
      <c r="H1087" s="6"/>
    </row>
    <row r="1088" spans="2:8">
      <c r="B1088" s="6"/>
      <c r="C1088" s="6"/>
      <c r="D1088" s="6"/>
      <c r="E1088" s="6"/>
      <c r="F1088" s="6"/>
      <c r="G1088" s="6"/>
      <c r="H1088" s="6"/>
    </row>
    <row r="1089" spans="2:8">
      <c r="B1089" s="6"/>
      <c r="C1089" s="6"/>
      <c r="D1089" s="6"/>
      <c r="E1089" s="6"/>
      <c r="F1089" s="6"/>
      <c r="G1089" s="6"/>
      <c r="H1089" s="6"/>
    </row>
    <row r="1090" spans="2:8">
      <c r="B1090" s="6"/>
      <c r="C1090" s="6"/>
      <c r="D1090" s="6"/>
      <c r="E1090" s="6"/>
      <c r="F1090" s="6"/>
      <c r="G1090" s="6"/>
      <c r="H1090" s="6"/>
    </row>
    <row r="1091" spans="2:8">
      <c r="B1091" s="6"/>
      <c r="C1091" s="6"/>
      <c r="D1091" s="6"/>
      <c r="E1091" s="6"/>
      <c r="F1091" s="6"/>
      <c r="G1091" s="6"/>
      <c r="H1091" s="6"/>
    </row>
    <row r="1092" spans="2:8">
      <c r="B1092" s="6"/>
      <c r="C1092" s="6"/>
      <c r="D1092" s="6"/>
      <c r="E1092" s="6"/>
      <c r="F1092" s="6"/>
      <c r="G1092" s="6"/>
      <c r="H1092" s="6"/>
    </row>
    <row r="1093" spans="2:8">
      <c r="B1093" s="6"/>
      <c r="C1093" s="6"/>
      <c r="D1093" s="6"/>
      <c r="E1093" s="6"/>
      <c r="F1093" s="6"/>
      <c r="G1093" s="6"/>
      <c r="H1093" s="6"/>
    </row>
    <row r="1094" spans="2:8">
      <c r="B1094" s="6"/>
      <c r="C1094" s="6"/>
      <c r="D1094" s="6"/>
      <c r="E1094" s="6"/>
      <c r="F1094" s="6"/>
      <c r="G1094" s="6"/>
      <c r="H1094" s="6"/>
    </row>
    <row r="1095" spans="2:8">
      <c r="B1095" s="6"/>
      <c r="C1095" s="6"/>
      <c r="D1095" s="6"/>
      <c r="E1095" s="6"/>
      <c r="F1095" s="6"/>
      <c r="G1095" s="6"/>
      <c r="H1095" s="6"/>
    </row>
    <row r="1096" spans="2:8">
      <c r="B1096" s="6"/>
      <c r="C1096" s="6"/>
      <c r="D1096" s="6"/>
      <c r="E1096" s="6"/>
      <c r="F1096" s="6"/>
      <c r="G1096" s="6"/>
      <c r="H1096" s="6"/>
    </row>
    <row r="1097" spans="2:8">
      <c r="B1097" s="6"/>
      <c r="C1097" s="6"/>
      <c r="D1097" s="6"/>
      <c r="E1097" s="6"/>
      <c r="F1097" s="6"/>
      <c r="G1097" s="6"/>
      <c r="H1097" s="6"/>
    </row>
    <row r="1098" spans="2:8">
      <c r="B1098" s="6"/>
      <c r="C1098" s="6"/>
      <c r="D1098" s="6"/>
      <c r="E1098" s="6"/>
      <c r="F1098" s="6"/>
      <c r="G1098" s="6"/>
      <c r="H1098" s="6"/>
    </row>
    <row r="1099" spans="2:8">
      <c r="B1099" s="6"/>
      <c r="C1099" s="6"/>
      <c r="D1099" s="6"/>
      <c r="E1099" s="6"/>
      <c r="F1099" s="6"/>
      <c r="G1099" s="6"/>
      <c r="H1099" s="6"/>
    </row>
    <row r="1100" spans="2:8">
      <c r="B1100" s="6"/>
      <c r="C1100" s="6"/>
      <c r="D1100" s="6"/>
      <c r="E1100" s="6"/>
      <c r="F1100" s="6"/>
      <c r="G1100" s="6"/>
      <c r="H1100" s="6"/>
    </row>
    <row r="1101" spans="2:8">
      <c r="B1101" s="6"/>
      <c r="C1101" s="6"/>
      <c r="D1101" s="6"/>
      <c r="E1101" s="6"/>
      <c r="F1101" s="6"/>
      <c r="G1101" s="6"/>
      <c r="H1101" s="6"/>
    </row>
  </sheetData>
  <mergeCells count="2">
    <mergeCell ref="C23:E23"/>
    <mergeCell ref="C24:E24"/>
  </mergeCells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6"/>
  <sheetViews>
    <sheetView showGridLines="0" tabSelected="1" topLeftCell="A3" workbookViewId="0">
      <selection activeCell="A3" sqref="A3"/>
    </sheetView>
  </sheetViews>
  <sheetFormatPr baseColWidth="10" defaultColWidth="11.5703125" defaultRowHeight="12.75"/>
  <cols>
    <col min="1" max="1" width="6.140625" style="19" customWidth="1"/>
    <col min="2" max="2" width="11.5703125" style="19"/>
    <col min="3" max="3" width="1.42578125" style="19" bestFit="1" customWidth="1"/>
    <col min="4" max="4" width="61" style="19" customWidth="1"/>
    <col min="5" max="16384" width="11.5703125" style="19"/>
  </cols>
  <sheetData>
    <row r="1" spans="2:5" s="27" customFormat="1" ht="16.899999999999999" customHeight="1">
      <c r="B1" s="132" t="s">
        <v>48</v>
      </c>
      <c r="C1" s="133"/>
      <c r="D1" s="133"/>
    </row>
    <row r="2" spans="2:5" s="27" customFormat="1" ht="16.899999999999999" customHeight="1">
      <c r="B2" s="28"/>
      <c r="C2" s="29"/>
      <c r="D2" s="29"/>
    </row>
    <row r="3" spans="2:5" s="27" customFormat="1" ht="16.899999999999999" customHeight="1">
      <c r="B3" s="28"/>
      <c r="C3" s="29"/>
      <c r="D3" s="29"/>
    </row>
    <row r="4" spans="2:5" s="27" customFormat="1" ht="24.95" customHeight="1">
      <c r="B4" s="134" t="s">
        <v>46</v>
      </c>
      <c r="C4" s="134"/>
      <c r="D4" s="135"/>
    </row>
    <row r="5" spans="2:5" s="27" customFormat="1" ht="18" customHeight="1">
      <c r="B5" s="19"/>
      <c r="C5" s="19"/>
      <c r="D5" s="19"/>
    </row>
    <row r="6" spans="2:5" s="27" customFormat="1" ht="24.95" customHeight="1">
      <c r="B6" s="33" t="s">
        <v>49</v>
      </c>
      <c r="C6" s="33" t="s">
        <v>50</v>
      </c>
      <c r="D6" s="37" t="s">
        <v>51</v>
      </c>
      <c r="E6" s="33"/>
    </row>
    <row r="7" spans="2:5" s="27" customFormat="1" ht="24.95" customHeight="1">
      <c r="B7" s="33" t="s">
        <v>52</v>
      </c>
      <c r="C7" s="33" t="s">
        <v>50</v>
      </c>
      <c r="D7" s="38" t="s">
        <v>53</v>
      </c>
      <c r="E7" s="33"/>
    </row>
    <row r="8" spans="2:5" s="27" customFormat="1" ht="24.95" customHeight="1">
      <c r="B8" s="33" t="s">
        <v>54</v>
      </c>
      <c r="C8" s="33" t="s">
        <v>50</v>
      </c>
      <c r="D8" s="39" t="s">
        <v>55</v>
      </c>
      <c r="E8" s="33"/>
    </row>
    <row r="9" spans="2:5" s="27" customFormat="1" ht="18" customHeight="1">
      <c r="B9" s="34"/>
      <c r="C9" s="35"/>
      <c r="D9" s="35"/>
      <c r="E9" s="33"/>
    </row>
    <row r="10" spans="2:5" ht="24.95" customHeight="1">
      <c r="B10" s="136" t="s">
        <v>47</v>
      </c>
      <c r="C10" s="136"/>
      <c r="D10" s="136"/>
      <c r="E10" s="36"/>
    </row>
    <row r="11" spans="2:5" ht="18" customHeight="1">
      <c r="B11" s="33"/>
      <c r="C11" s="33"/>
      <c r="D11" s="33"/>
      <c r="E11" s="36"/>
    </row>
    <row r="12" spans="2:5" ht="24.95" customHeight="1">
      <c r="B12" s="33" t="s">
        <v>56</v>
      </c>
      <c r="C12" s="33" t="s">
        <v>50</v>
      </c>
      <c r="D12" s="39" t="s">
        <v>57</v>
      </c>
      <c r="E12" s="36"/>
    </row>
    <row r="13" spans="2:5" ht="24.95" customHeight="1">
      <c r="B13" s="33" t="s">
        <v>58</v>
      </c>
      <c r="C13" s="33" t="s">
        <v>50</v>
      </c>
      <c r="D13" s="39" t="s">
        <v>59</v>
      </c>
      <c r="E13" s="36"/>
    </row>
    <row r="14" spans="2:5" ht="24.95" customHeight="1">
      <c r="B14" s="33" t="s">
        <v>60</v>
      </c>
      <c r="C14" s="33" t="s">
        <v>50</v>
      </c>
      <c r="D14" s="39" t="s">
        <v>61</v>
      </c>
      <c r="E14" s="36"/>
    </row>
    <row r="15" spans="2:5" ht="24.95" customHeight="1">
      <c r="B15" s="33" t="s">
        <v>62</v>
      </c>
      <c r="C15" s="33" t="s">
        <v>50</v>
      </c>
      <c r="D15" s="39" t="s">
        <v>63</v>
      </c>
      <c r="E15" s="36"/>
    </row>
    <row r="16" spans="2:5" ht="20.25" customHeight="1">
      <c r="B16" s="36"/>
      <c r="C16" s="36"/>
      <c r="D16" s="36"/>
      <c r="E16" s="36"/>
    </row>
    <row r="17" spans="2:4">
      <c r="B17" s="15"/>
      <c r="C17" s="15"/>
      <c r="D17" s="15"/>
    </row>
    <row r="18" spans="2:4">
      <c r="B18" s="15"/>
      <c r="C18" s="15"/>
      <c r="D18" s="15"/>
    </row>
    <row r="19" spans="2:4">
      <c r="B19" s="15"/>
      <c r="C19" s="15"/>
      <c r="D19" s="15"/>
    </row>
    <row r="20" spans="2:4">
      <c r="B20" s="15"/>
      <c r="C20" s="15"/>
      <c r="D20" s="15"/>
    </row>
    <row r="176" spans="3:8">
      <c r="C176" s="19">
        <f>((SUM(C$159:C168))-(SUM(C$145:C154)))</f>
        <v>0</v>
      </c>
      <c r="D176" s="19">
        <f>((SUM(D$159:D168))-(SUM(D$145:D154)))</f>
        <v>0</v>
      </c>
      <c r="E176" s="19">
        <f>((SUM(E$159:E168))-(SUM(E$145:E154)))</f>
        <v>0</v>
      </c>
      <c r="F176" s="19">
        <f>((SUM(F$159:F168))-(SUM(F$145:F154)))</f>
        <v>0</v>
      </c>
      <c r="G176" s="19">
        <f>((SUM(G$159:G168))-(SUM(G$145:G154)))</f>
        <v>0</v>
      </c>
      <c r="H176" s="19">
        <f>((SUM(H$159:H168))-(SUM(H$145:H154)))</f>
        <v>0</v>
      </c>
    </row>
  </sheetData>
  <mergeCells count="3">
    <mergeCell ref="B1:D1"/>
    <mergeCell ref="B4:D4"/>
    <mergeCell ref="B10:D10"/>
  </mergeCells>
  <hyperlinks>
    <hyperlink ref="D12" location="Cuadro_4!Área_de_impresión" display="GANADO BENEFICIADO EN MATADEROS, POR ESPECIE" xr:uid="{00000000-0004-0000-0100-000000000000}"/>
    <hyperlink ref="D14" location="Cuadro_6!Área_de_impresión" display="PRODUCCIÓN DE CARNE EN VARA POR ESPECIE" xr:uid="{00000000-0004-0000-0100-000001000000}"/>
    <hyperlink ref="D13" location="Cuadro_5!Área_de_impresión" display="GANADO BOVINO BENEFICIADO EN MATADEROS, POR CATEGORIA" xr:uid="{00000000-0004-0000-0100-000002000000}"/>
    <hyperlink ref="D15" location="Cuadro7!Área_de_impresión" display="PRODUCCIÓN DE CARNE EN VARA DE BOVINO POR CATEGORIA" xr:uid="{00000000-0004-0000-0100-000003000000}"/>
    <hyperlink ref="D6" location="Cuadro_1!Área_de_impresión" display="GANADO REMATADO EN FERIAS, POR ESPECIE" xr:uid="{00000000-0004-0000-0100-000004000000}"/>
    <hyperlink ref="D8" location="Cuadro_3!Área_de_impresión" display="VALORES TRANSADOS EN FERIAS ($ NOMINALES)" xr:uid="{00000000-0004-0000-0100-000005000000}"/>
    <hyperlink ref="D7" location="Cuadro_2!Área_de_impresión" display="GANADO BOVINO REMATADO EN FERIAS, POR CATEGORÍA" xr:uid="{00000000-0004-0000-0100-000006000000}"/>
  </hyperlinks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8"/>
  <sheetViews>
    <sheetView showGridLines="0" zoomScale="96" zoomScaleNormal="96" workbookViewId="0">
      <pane xSplit="2" ySplit="6" topLeftCell="C267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3" style="40" customWidth="1"/>
    <col min="2" max="2" width="15.85546875" style="53" customWidth="1"/>
    <col min="3" max="3" width="11.28515625" style="40" customWidth="1"/>
    <col min="4" max="5" width="12.7109375" style="40" customWidth="1"/>
    <col min="6" max="6" width="12.28515625" style="40" customWidth="1"/>
    <col min="7" max="7" width="11.42578125" style="40" customWidth="1"/>
    <col min="8" max="8" width="10.28515625" style="40" customWidth="1"/>
    <col min="9" max="9" width="9.7109375" style="40" customWidth="1"/>
    <col min="10" max="16384" width="11.42578125" style="40"/>
  </cols>
  <sheetData>
    <row r="1" spans="2:8" ht="12.75" customHeight="1">
      <c r="B1" s="139" t="s">
        <v>46</v>
      </c>
      <c r="C1" s="139"/>
      <c r="D1" s="139"/>
      <c r="E1" s="139"/>
      <c r="F1" s="139"/>
      <c r="G1" s="139"/>
      <c r="H1" s="139"/>
    </row>
    <row r="2" spans="2:8" ht="12.75" customHeight="1">
      <c r="B2" s="140" t="s">
        <v>37</v>
      </c>
      <c r="C2" s="140"/>
      <c r="D2" s="140"/>
      <c r="E2" s="140"/>
      <c r="F2" s="140"/>
      <c r="G2" s="140"/>
      <c r="H2" s="140"/>
    </row>
    <row r="3" spans="2:8" ht="12.75" customHeight="1">
      <c r="B3" s="140" t="s">
        <v>121</v>
      </c>
      <c r="C3" s="140"/>
      <c r="D3" s="140"/>
      <c r="E3" s="140"/>
      <c r="F3" s="140"/>
      <c r="G3" s="140"/>
      <c r="H3" s="140"/>
    </row>
    <row r="4" spans="2:8" ht="12.75" customHeight="1" thickBot="1">
      <c r="B4" s="140"/>
      <c r="C4" s="140"/>
      <c r="D4" s="140"/>
      <c r="E4" s="140"/>
      <c r="F4" s="140"/>
      <c r="G4" s="140"/>
      <c r="H4" s="140"/>
    </row>
    <row r="5" spans="2:8" ht="12.75" customHeight="1">
      <c r="B5" s="141" t="s">
        <v>11</v>
      </c>
      <c r="C5" s="143" t="s">
        <v>70</v>
      </c>
      <c r="D5" s="144"/>
      <c r="E5" s="144"/>
      <c r="F5" s="144"/>
      <c r="G5" s="144"/>
      <c r="H5" s="144"/>
    </row>
    <row r="6" spans="2:8" ht="12.75" customHeight="1">
      <c r="B6" s="142"/>
      <c r="C6" s="41" t="s">
        <v>0</v>
      </c>
      <c r="D6" s="41" t="s">
        <v>1</v>
      </c>
      <c r="E6" s="41" t="s">
        <v>2</v>
      </c>
      <c r="F6" s="41" t="s">
        <v>3</v>
      </c>
      <c r="G6" s="42" t="s">
        <v>4</v>
      </c>
      <c r="H6" s="43" t="s">
        <v>5</v>
      </c>
    </row>
    <row r="7" spans="2:8" ht="12.75" customHeight="1">
      <c r="B7" s="44">
        <v>2008</v>
      </c>
      <c r="C7" s="45">
        <f t="shared" ref="C7:H7" si="0">SUM(C26:C37)</f>
        <v>172699</v>
      </c>
      <c r="D7" s="45">
        <f t="shared" si="0"/>
        <v>14886</v>
      </c>
      <c r="E7" s="45">
        <f t="shared" si="0"/>
        <v>17792</v>
      </c>
      <c r="F7" s="45">
        <f t="shared" si="0"/>
        <v>10712</v>
      </c>
      <c r="G7" s="45">
        <f t="shared" si="0"/>
        <v>1440</v>
      </c>
      <c r="H7" s="46">
        <f t="shared" si="0"/>
        <v>48</v>
      </c>
    </row>
    <row r="8" spans="2:8" ht="12.75" customHeight="1">
      <c r="B8" s="44">
        <v>2009</v>
      </c>
      <c r="C8" s="47">
        <f t="shared" ref="C8:H8" si="1">SUM(C40:C51)</f>
        <v>161116</v>
      </c>
      <c r="D8" s="47">
        <f t="shared" si="1"/>
        <v>14021</v>
      </c>
      <c r="E8" s="47">
        <f t="shared" si="1"/>
        <v>13369</v>
      </c>
      <c r="F8" s="47">
        <f t="shared" si="1"/>
        <v>11467</v>
      </c>
      <c r="G8" s="47">
        <f t="shared" si="1"/>
        <v>1082</v>
      </c>
      <c r="H8" s="48">
        <f t="shared" si="1"/>
        <v>15</v>
      </c>
    </row>
    <row r="9" spans="2:8" ht="12.75" customHeight="1">
      <c r="B9" s="44">
        <v>2010</v>
      </c>
      <c r="C9" s="47">
        <f>SUM(C54:C65)</f>
        <v>158773</v>
      </c>
      <c r="D9" s="47">
        <f t="shared" ref="D9:G9" si="2">SUM(D54:D65)</f>
        <v>14501</v>
      </c>
      <c r="E9" s="47">
        <f t="shared" si="2"/>
        <v>11313</v>
      </c>
      <c r="F9" s="47">
        <f t="shared" si="2"/>
        <v>13308</v>
      </c>
      <c r="G9" s="47">
        <f t="shared" si="2"/>
        <v>1716</v>
      </c>
      <c r="H9" s="48">
        <f t="shared" ref="H9" si="3">SUM(H54:H65)</f>
        <v>55</v>
      </c>
    </row>
    <row r="10" spans="2:8" ht="12.75" customHeight="1">
      <c r="B10" s="44">
        <v>2011</v>
      </c>
      <c r="C10" s="47">
        <f>SUM(C68:C79)</f>
        <v>139648</v>
      </c>
      <c r="D10" s="47">
        <f t="shared" ref="D10:G10" si="4">SUM(D68:D79)</f>
        <v>16391</v>
      </c>
      <c r="E10" s="47">
        <f t="shared" si="4"/>
        <v>14964</v>
      </c>
      <c r="F10" s="47">
        <f t="shared" si="4"/>
        <v>13826</v>
      </c>
      <c r="G10" s="47">
        <f t="shared" si="4"/>
        <v>1682</v>
      </c>
      <c r="H10" s="48">
        <f t="shared" ref="H10" si="5">SUM(H68:H79)</f>
        <v>45</v>
      </c>
    </row>
    <row r="11" spans="2:8" ht="12.75" customHeight="1">
      <c r="B11" s="44">
        <v>2012</v>
      </c>
      <c r="C11" s="47">
        <f>SUM(C82:C93)</f>
        <v>143929</v>
      </c>
      <c r="D11" s="47">
        <f t="shared" ref="D11:G11" si="6">SUM(D82:D93)</f>
        <v>18834</v>
      </c>
      <c r="E11" s="47">
        <f t="shared" si="6"/>
        <v>18619</v>
      </c>
      <c r="F11" s="47">
        <f t="shared" si="6"/>
        <v>13581</v>
      </c>
      <c r="G11" s="47">
        <f t="shared" si="6"/>
        <v>1615</v>
      </c>
      <c r="H11" s="48">
        <f t="shared" ref="H11" si="7">SUM(H82:H93)</f>
        <v>38</v>
      </c>
    </row>
    <row r="12" spans="2:8" ht="12.75" customHeight="1">
      <c r="B12" s="44">
        <v>2013</v>
      </c>
      <c r="C12" s="47">
        <f>SUM(C96:C107)</f>
        <v>148876</v>
      </c>
      <c r="D12" s="47">
        <f t="shared" ref="D12:G12" si="8">SUM(D96:D107)</f>
        <v>23420</v>
      </c>
      <c r="E12" s="47">
        <f t="shared" si="8"/>
        <v>19940</v>
      </c>
      <c r="F12" s="47">
        <f t="shared" si="8"/>
        <v>13157</v>
      </c>
      <c r="G12" s="47">
        <f t="shared" si="8"/>
        <v>1897</v>
      </c>
      <c r="H12" s="48">
        <f t="shared" ref="H12" si="9">SUM(H96:H107)</f>
        <v>25</v>
      </c>
    </row>
    <row r="13" spans="2:8" ht="12.75" customHeight="1">
      <c r="B13" s="44">
        <v>2014</v>
      </c>
      <c r="C13" s="47">
        <f>SUM(C110:C121)</f>
        <v>160807</v>
      </c>
      <c r="D13" s="47">
        <f t="shared" ref="D13:G13" si="10">SUM(D110:D121)</f>
        <v>23668</v>
      </c>
      <c r="E13" s="47">
        <f t="shared" si="10"/>
        <v>19192</v>
      </c>
      <c r="F13" s="47">
        <f t="shared" si="10"/>
        <v>13943</v>
      </c>
      <c r="G13" s="47">
        <f t="shared" si="10"/>
        <v>2310</v>
      </c>
      <c r="H13" s="48">
        <f t="shared" ref="H13" si="11">SUM(H110:H121)</f>
        <v>24</v>
      </c>
    </row>
    <row r="14" spans="2:8" ht="12.75" customHeight="1">
      <c r="B14" s="44">
        <v>2015</v>
      </c>
      <c r="C14" s="47">
        <f>SUM(C124:C135)</f>
        <v>169319</v>
      </c>
      <c r="D14" s="47">
        <f t="shared" ref="D14:G14" si="12">SUM(D124:D135)</f>
        <v>16647</v>
      </c>
      <c r="E14" s="47">
        <f t="shared" si="12"/>
        <v>20212</v>
      </c>
      <c r="F14" s="47">
        <f t="shared" si="12"/>
        <v>13885</v>
      </c>
      <c r="G14" s="47">
        <f t="shared" si="12"/>
        <v>1723</v>
      </c>
      <c r="H14" s="48">
        <f>SUM(H124:H135)</f>
        <v>36</v>
      </c>
    </row>
    <row r="15" spans="2:8" ht="12.75" customHeight="1">
      <c r="B15" s="44">
        <v>2016</v>
      </c>
      <c r="C15" s="47">
        <f>SUM(C138:C149)</f>
        <v>166022</v>
      </c>
      <c r="D15" s="47">
        <f t="shared" ref="D15:G15" si="13">SUM(D138:D149)</f>
        <v>14024</v>
      </c>
      <c r="E15" s="47">
        <f t="shared" si="13"/>
        <v>19487</v>
      </c>
      <c r="F15" s="47">
        <f t="shared" si="13"/>
        <v>16044</v>
      </c>
      <c r="G15" s="47">
        <f t="shared" si="13"/>
        <v>1856</v>
      </c>
      <c r="H15" s="48">
        <f t="shared" ref="H15" si="14">SUM(H138:H149)</f>
        <v>54</v>
      </c>
    </row>
    <row r="16" spans="2:8" ht="12.75" customHeight="1">
      <c r="B16" s="44">
        <v>2017</v>
      </c>
      <c r="C16" s="47">
        <f>SUM(C152:C163)</f>
        <v>153723</v>
      </c>
      <c r="D16" s="47">
        <f t="shared" ref="D16:G16" si="15">SUM(D152:D163)</f>
        <v>12366</v>
      </c>
      <c r="E16" s="47">
        <f t="shared" si="15"/>
        <v>21029</v>
      </c>
      <c r="F16" s="47">
        <f t="shared" si="15"/>
        <v>18697</v>
      </c>
      <c r="G16" s="47">
        <f t="shared" si="15"/>
        <v>2057</v>
      </c>
      <c r="H16" s="48">
        <f t="shared" ref="H16" si="16">SUM(H152:H163)</f>
        <v>84</v>
      </c>
    </row>
    <row r="17" spans="2:8" ht="12.75" customHeight="1">
      <c r="B17" s="44">
        <v>2018</v>
      </c>
      <c r="C17" s="47">
        <v>152667</v>
      </c>
      <c r="D17" s="47">
        <v>13195</v>
      </c>
      <c r="E17" s="47">
        <v>19414</v>
      </c>
      <c r="F17" s="47">
        <v>16656</v>
      </c>
      <c r="G17" s="47">
        <v>2030</v>
      </c>
      <c r="H17" s="48">
        <v>54</v>
      </c>
    </row>
    <row r="18" spans="2:8" ht="12.75" customHeight="1">
      <c r="B18" s="44">
        <v>2019</v>
      </c>
      <c r="C18" s="47">
        <v>166577</v>
      </c>
      <c r="D18" s="47">
        <v>14478</v>
      </c>
      <c r="E18" s="47">
        <v>19717</v>
      </c>
      <c r="F18" s="47">
        <v>18237</v>
      </c>
      <c r="G18" s="47">
        <v>2109</v>
      </c>
      <c r="H18" s="48">
        <v>93</v>
      </c>
    </row>
    <row r="19" spans="2:8" ht="12.75" customHeight="1">
      <c r="B19" s="44">
        <v>2020</v>
      </c>
      <c r="C19" s="47">
        <f>SUM(C194:C205)</f>
        <v>161547</v>
      </c>
      <c r="D19" s="47">
        <f>SUM(D194:D205)</f>
        <v>11444</v>
      </c>
      <c r="E19" s="47">
        <f t="shared" ref="E19:G19" si="17">SUM(E194:E205)</f>
        <v>13414</v>
      </c>
      <c r="F19" s="47">
        <f t="shared" si="17"/>
        <v>17638</v>
      </c>
      <c r="G19" s="47">
        <f t="shared" si="17"/>
        <v>2236</v>
      </c>
      <c r="H19" s="48">
        <f>SUM(H194:H205)</f>
        <v>82</v>
      </c>
    </row>
    <row r="20" spans="2:8" ht="12.75" customHeight="1">
      <c r="B20" s="44">
        <v>2021</v>
      </c>
      <c r="C20" s="47">
        <f>SUM(C208:C219)</f>
        <v>167351</v>
      </c>
      <c r="D20" s="47">
        <f t="shared" ref="D20:H20" si="18">SUM(D208:D219)</f>
        <v>10974</v>
      </c>
      <c r="E20" s="47">
        <f t="shared" si="18"/>
        <v>17388</v>
      </c>
      <c r="F20" s="47">
        <f t="shared" si="18"/>
        <v>21380</v>
      </c>
      <c r="G20" s="47">
        <f t="shared" si="18"/>
        <v>1910</v>
      </c>
      <c r="H20" s="48">
        <f t="shared" si="18"/>
        <v>66</v>
      </c>
    </row>
    <row r="21" spans="2:8" ht="12.75" customHeight="1">
      <c r="B21" s="44">
        <v>2022</v>
      </c>
      <c r="C21" s="47">
        <f>SUM(C222:C233)</f>
        <v>151617</v>
      </c>
      <c r="D21" s="47">
        <f t="shared" ref="D21:H21" si="19">SUM(D222:D233)</f>
        <v>13546</v>
      </c>
      <c r="E21" s="47">
        <f t="shared" si="19"/>
        <v>21514</v>
      </c>
      <c r="F21" s="47">
        <f t="shared" si="19"/>
        <v>18558</v>
      </c>
      <c r="G21" s="47">
        <f t="shared" si="19"/>
        <v>2041</v>
      </c>
      <c r="H21" s="48">
        <f t="shared" si="19"/>
        <v>42</v>
      </c>
    </row>
    <row r="22" spans="2:8" ht="12.75" customHeight="1">
      <c r="B22" s="44" t="s">
        <v>119</v>
      </c>
      <c r="C22" s="47">
        <f>SUM(C236:C247)</f>
        <v>149485</v>
      </c>
      <c r="D22" s="47">
        <f t="shared" ref="D22:G22" si="20">SUM(D236:D247)</f>
        <v>13711</v>
      </c>
      <c r="E22" s="47">
        <f t="shared" si="20"/>
        <v>18439</v>
      </c>
      <c r="F22" s="47">
        <f t="shared" si="20"/>
        <v>18660</v>
      </c>
      <c r="G22" s="47">
        <f t="shared" si="20"/>
        <v>2422</v>
      </c>
      <c r="H22" s="48">
        <f>SUM(H236:H247)</f>
        <v>62</v>
      </c>
    </row>
    <row r="23" spans="2:8" ht="12.75" customHeight="1">
      <c r="B23" s="44" t="s">
        <v>123</v>
      </c>
      <c r="C23" s="47">
        <f>SUM(C250:C261)</f>
        <v>154593</v>
      </c>
      <c r="D23" s="47">
        <f>SUM(D250:D261)</f>
        <v>12768</v>
      </c>
      <c r="E23" s="47">
        <f t="shared" ref="E23:G23" si="21">SUM(E250:E261)</f>
        <v>15707</v>
      </c>
      <c r="F23" s="47">
        <f t="shared" si="21"/>
        <v>17354</v>
      </c>
      <c r="G23" s="47">
        <f t="shared" si="21"/>
        <v>2112</v>
      </c>
      <c r="H23" s="48">
        <f>SUM(H250:H261)</f>
        <v>76</v>
      </c>
    </row>
    <row r="24" spans="2:8" ht="12.75" customHeight="1">
      <c r="B24" s="44"/>
      <c r="C24" s="47"/>
      <c r="D24" s="47"/>
      <c r="E24" s="47"/>
      <c r="F24" s="47"/>
      <c r="G24" s="47"/>
      <c r="H24" s="48"/>
    </row>
    <row r="25" spans="2:8" ht="12.75" customHeight="1">
      <c r="B25" s="44">
        <v>2008</v>
      </c>
      <c r="C25" s="47"/>
      <c r="D25" s="47"/>
      <c r="E25" s="47"/>
      <c r="F25" s="47"/>
      <c r="G25" s="47"/>
      <c r="H25" s="48"/>
    </row>
    <row r="26" spans="2:8" ht="12.75" customHeight="1">
      <c r="B26" s="50" t="s">
        <v>24</v>
      </c>
      <c r="C26" s="47">
        <v>13551</v>
      </c>
      <c r="D26" s="47">
        <v>2436</v>
      </c>
      <c r="E26" s="47">
        <v>1335</v>
      </c>
      <c r="F26" s="47">
        <v>822</v>
      </c>
      <c r="G26" s="47">
        <v>170</v>
      </c>
      <c r="H26" s="48">
        <v>11</v>
      </c>
    </row>
    <row r="27" spans="2:8" ht="12.75" customHeight="1">
      <c r="B27" s="50" t="s">
        <v>25</v>
      </c>
      <c r="C27" s="47">
        <v>13400</v>
      </c>
      <c r="D27" s="47">
        <v>1771</v>
      </c>
      <c r="E27" s="47">
        <v>1286</v>
      </c>
      <c r="F27" s="47">
        <v>762</v>
      </c>
      <c r="G27" s="47">
        <v>339</v>
      </c>
      <c r="H27" s="48">
        <v>3</v>
      </c>
    </row>
    <row r="28" spans="2:8" ht="12.75" customHeight="1">
      <c r="B28" s="50" t="s">
        <v>26</v>
      </c>
      <c r="C28" s="47">
        <v>15160</v>
      </c>
      <c r="D28" s="47">
        <v>1147</v>
      </c>
      <c r="E28" s="47">
        <v>1824</v>
      </c>
      <c r="F28" s="47">
        <v>893</v>
      </c>
      <c r="G28" s="47">
        <v>163</v>
      </c>
      <c r="H28" s="48">
        <v>2</v>
      </c>
    </row>
    <row r="29" spans="2:8" ht="12.75" customHeight="1">
      <c r="B29" s="50" t="s">
        <v>27</v>
      </c>
      <c r="C29" s="47">
        <v>18466</v>
      </c>
      <c r="D29" s="47">
        <v>611</v>
      </c>
      <c r="E29" s="47">
        <v>1896</v>
      </c>
      <c r="F29" s="47">
        <v>843</v>
      </c>
      <c r="G29" s="47">
        <v>218</v>
      </c>
      <c r="H29" s="48">
        <v>9</v>
      </c>
    </row>
    <row r="30" spans="2:8" ht="12.75" customHeight="1">
      <c r="B30" s="50" t="s">
        <v>28</v>
      </c>
      <c r="C30" s="47">
        <v>16151</v>
      </c>
      <c r="D30" s="47">
        <v>236</v>
      </c>
      <c r="E30" s="47">
        <v>1778</v>
      </c>
      <c r="F30" s="47">
        <v>812</v>
      </c>
      <c r="G30" s="47">
        <v>73</v>
      </c>
      <c r="H30" s="48">
        <v>4</v>
      </c>
    </row>
    <row r="31" spans="2:8" ht="12.75" customHeight="1">
      <c r="B31" s="50" t="s">
        <v>29</v>
      </c>
      <c r="C31" s="47">
        <v>13155</v>
      </c>
      <c r="D31" s="47">
        <v>150</v>
      </c>
      <c r="E31" s="47">
        <v>1620</v>
      </c>
      <c r="F31" s="47">
        <v>775</v>
      </c>
      <c r="G31" s="47">
        <v>87</v>
      </c>
      <c r="H31" s="48">
        <v>2</v>
      </c>
    </row>
    <row r="32" spans="2:8" ht="12.75" customHeight="1">
      <c r="B32" s="50" t="s">
        <v>30</v>
      </c>
      <c r="C32" s="47">
        <v>14342</v>
      </c>
      <c r="D32" s="47">
        <v>125</v>
      </c>
      <c r="E32" s="47">
        <v>1998</v>
      </c>
      <c r="F32" s="47">
        <v>717</v>
      </c>
      <c r="G32" s="47">
        <v>86</v>
      </c>
      <c r="H32" s="48">
        <v>2</v>
      </c>
    </row>
    <row r="33" spans="2:8" ht="12.75" customHeight="1">
      <c r="B33" s="50" t="s">
        <v>31</v>
      </c>
      <c r="C33" s="47">
        <v>16173</v>
      </c>
      <c r="D33" s="47">
        <v>99</v>
      </c>
      <c r="E33" s="47">
        <v>1324</v>
      </c>
      <c r="F33" s="47">
        <v>1073</v>
      </c>
      <c r="G33" s="47">
        <v>41</v>
      </c>
      <c r="H33" s="48">
        <v>2</v>
      </c>
    </row>
    <row r="34" spans="2:8" ht="12.75" customHeight="1">
      <c r="B34" s="50" t="s">
        <v>32</v>
      </c>
      <c r="C34" s="47">
        <v>12486</v>
      </c>
      <c r="D34" s="47">
        <v>696</v>
      </c>
      <c r="E34" s="47">
        <v>1259</v>
      </c>
      <c r="F34" s="47">
        <v>714</v>
      </c>
      <c r="G34" s="47">
        <v>30</v>
      </c>
      <c r="H34" s="48">
        <v>1</v>
      </c>
    </row>
    <row r="35" spans="2:8" ht="12.75" customHeight="1">
      <c r="B35" s="50" t="s">
        <v>33</v>
      </c>
      <c r="C35" s="47">
        <v>13424</v>
      </c>
      <c r="D35" s="47">
        <v>1688</v>
      </c>
      <c r="E35" s="47">
        <v>1580</v>
      </c>
      <c r="F35" s="47">
        <v>885</v>
      </c>
      <c r="G35" s="47">
        <v>37</v>
      </c>
      <c r="H35" s="48">
        <v>0</v>
      </c>
    </row>
    <row r="36" spans="2:8" ht="12.75" customHeight="1">
      <c r="B36" s="50" t="s">
        <v>34</v>
      </c>
      <c r="C36" s="47">
        <v>13689</v>
      </c>
      <c r="D36" s="47">
        <v>2075</v>
      </c>
      <c r="E36" s="47">
        <v>746</v>
      </c>
      <c r="F36" s="47">
        <v>1519</v>
      </c>
      <c r="G36" s="47">
        <v>29</v>
      </c>
      <c r="H36" s="48">
        <v>9</v>
      </c>
    </row>
    <row r="37" spans="2:8" ht="12.75" customHeight="1">
      <c r="B37" s="50" t="s">
        <v>35</v>
      </c>
      <c r="C37" s="47">
        <v>12702</v>
      </c>
      <c r="D37" s="47">
        <v>3852</v>
      </c>
      <c r="E37" s="47">
        <v>1146</v>
      </c>
      <c r="F37" s="47">
        <v>897</v>
      </c>
      <c r="G37" s="47">
        <v>167</v>
      </c>
      <c r="H37" s="48">
        <v>3</v>
      </c>
    </row>
    <row r="38" spans="2:8" ht="12.75" customHeight="1">
      <c r="B38" s="44"/>
      <c r="C38" s="47"/>
      <c r="D38" s="47"/>
      <c r="E38" s="47"/>
      <c r="F38" s="47"/>
      <c r="G38" s="47"/>
      <c r="H38" s="48"/>
    </row>
    <row r="39" spans="2:8" ht="12.75" customHeight="1">
      <c r="B39" s="44">
        <v>2009</v>
      </c>
      <c r="C39" s="47"/>
      <c r="D39" s="47"/>
      <c r="E39" s="47"/>
      <c r="F39" s="47"/>
      <c r="G39" s="47"/>
      <c r="H39" s="48"/>
    </row>
    <row r="40" spans="2:8" ht="12.75" customHeight="1">
      <c r="B40" s="50" t="s">
        <v>24</v>
      </c>
      <c r="C40" s="47">
        <v>9794</v>
      </c>
      <c r="D40" s="47">
        <v>1737</v>
      </c>
      <c r="E40" s="47">
        <v>909</v>
      </c>
      <c r="F40" s="47">
        <v>736</v>
      </c>
      <c r="G40" s="47">
        <v>119</v>
      </c>
      <c r="H40" s="48">
        <v>0</v>
      </c>
    </row>
    <row r="41" spans="2:8" ht="12.75" customHeight="1">
      <c r="B41" s="50" t="s">
        <v>25</v>
      </c>
      <c r="C41" s="47">
        <v>12262</v>
      </c>
      <c r="D41" s="47">
        <v>1570</v>
      </c>
      <c r="E41" s="47">
        <v>870</v>
      </c>
      <c r="F41" s="47">
        <v>921</v>
      </c>
      <c r="G41" s="47">
        <v>207</v>
      </c>
      <c r="H41" s="48">
        <v>1</v>
      </c>
    </row>
    <row r="42" spans="2:8" ht="12.75" customHeight="1">
      <c r="B42" s="50" t="s">
        <v>26</v>
      </c>
      <c r="C42" s="47">
        <v>17808</v>
      </c>
      <c r="D42" s="47">
        <v>726</v>
      </c>
      <c r="E42" s="47">
        <v>1423</v>
      </c>
      <c r="F42" s="47">
        <v>1116</v>
      </c>
      <c r="G42" s="47">
        <v>284</v>
      </c>
      <c r="H42" s="48">
        <v>2</v>
      </c>
    </row>
    <row r="43" spans="2:8" ht="12.75" customHeight="1">
      <c r="B43" s="50" t="s">
        <v>27</v>
      </c>
      <c r="C43" s="47">
        <v>16337</v>
      </c>
      <c r="D43" s="47">
        <v>417</v>
      </c>
      <c r="E43" s="47">
        <v>1844</v>
      </c>
      <c r="F43" s="47">
        <v>1109</v>
      </c>
      <c r="G43" s="47">
        <v>16</v>
      </c>
      <c r="H43" s="48">
        <v>0</v>
      </c>
    </row>
    <row r="44" spans="2:8" ht="12.75" customHeight="1">
      <c r="B44" s="50" t="s">
        <v>28</v>
      </c>
      <c r="C44" s="47">
        <v>14785</v>
      </c>
      <c r="D44" s="47">
        <v>128</v>
      </c>
      <c r="E44" s="47">
        <v>1510</v>
      </c>
      <c r="F44" s="47">
        <v>1208</v>
      </c>
      <c r="G44" s="47">
        <v>51</v>
      </c>
      <c r="H44" s="48">
        <v>2</v>
      </c>
    </row>
    <row r="45" spans="2:8" ht="12.75" customHeight="1">
      <c r="B45" s="50" t="s">
        <v>29</v>
      </c>
      <c r="C45" s="47">
        <v>11648</v>
      </c>
      <c r="D45" s="47">
        <v>156</v>
      </c>
      <c r="E45" s="47">
        <v>1418</v>
      </c>
      <c r="F45" s="47">
        <v>733</v>
      </c>
      <c r="G45" s="47">
        <v>16</v>
      </c>
      <c r="H45" s="48">
        <v>0</v>
      </c>
    </row>
    <row r="46" spans="2:8" ht="12.75" customHeight="1">
      <c r="B46" s="50" t="s">
        <v>30</v>
      </c>
      <c r="C46" s="47">
        <v>11604</v>
      </c>
      <c r="D46" s="47">
        <v>169</v>
      </c>
      <c r="E46" s="47">
        <v>1349</v>
      </c>
      <c r="F46" s="47">
        <v>861</v>
      </c>
      <c r="G46" s="47">
        <v>43</v>
      </c>
      <c r="H46" s="48">
        <v>0</v>
      </c>
    </row>
    <row r="47" spans="2:8" ht="12.75" customHeight="1">
      <c r="B47" s="50" t="s">
        <v>31</v>
      </c>
      <c r="C47" s="47">
        <v>14191</v>
      </c>
      <c r="D47" s="47">
        <v>157</v>
      </c>
      <c r="E47" s="47">
        <v>1046</v>
      </c>
      <c r="F47" s="47">
        <v>920</v>
      </c>
      <c r="G47" s="47">
        <v>22</v>
      </c>
      <c r="H47" s="48">
        <v>6</v>
      </c>
    </row>
    <row r="48" spans="2:8" ht="12.75" customHeight="1">
      <c r="B48" s="50" t="s">
        <v>32</v>
      </c>
      <c r="C48" s="47">
        <v>12417</v>
      </c>
      <c r="D48" s="47">
        <v>797</v>
      </c>
      <c r="E48" s="47">
        <v>1130</v>
      </c>
      <c r="F48" s="47">
        <v>751</v>
      </c>
      <c r="G48" s="47">
        <v>105</v>
      </c>
      <c r="H48" s="48">
        <v>1</v>
      </c>
    </row>
    <row r="49" spans="2:8" ht="12.75" customHeight="1">
      <c r="B49" s="50" t="s">
        <v>33</v>
      </c>
      <c r="C49" s="47">
        <v>14364</v>
      </c>
      <c r="D49" s="47">
        <v>1460</v>
      </c>
      <c r="E49" s="47">
        <v>674</v>
      </c>
      <c r="F49" s="47">
        <v>949</v>
      </c>
      <c r="G49" s="47">
        <v>29</v>
      </c>
      <c r="H49" s="48">
        <v>0</v>
      </c>
    </row>
    <row r="50" spans="2:8" ht="12.75" customHeight="1">
      <c r="B50" s="50" t="s">
        <v>34</v>
      </c>
      <c r="C50" s="47">
        <v>13695</v>
      </c>
      <c r="D50" s="47">
        <v>2221</v>
      </c>
      <c r="E50" s="47">
        <v>413</v>
      </c>
      <c r="F50" s="47">
        <v>1063</v>
      </c>
      <c r="G50" s="47">
        <v>34</v>
      </c>
      <c r="H50" s="48">
        <v>1</v>
      </c>
    </row>
    <row r="51" spans="2:8" ht="12.75" customHeight="1">
      <c r="B51" s="50" t="s">
        <v>35</v>
      </c>
      <c r="C51" s="47">
        <v>12211</v>
      </c>
      <c r="D51" s="47">
        <v>4483</v>
      </c>
      <c r="E51" s="47">
        <v>783</v>
      </c>
      <c r="F51" s="47">
        <v>1100</v>
      </c>
      <c r="G51" s="47">
        <v>156</v>
      </c>
      <c r="H51" s="48">
        <v>2</v>
      </c>
    </row>
    <row r="52" spans="2:8" ht="12.75" customHeight="1">
      <c r="B52" s="44"/>
      <c r="C52" s="50"/>
      <c r="D52" s="50"/>
      <c r="E52" s="50"/>
      <c r="F52" s="50"/>
      <c r="G52" s="50"/>
      <c r="H52" s="51"/>
    </row>
    <row r="53" spans="2:8" ht="12.75" customHeight="1">
      <c r="B53" s="44">
        <v>2010</v>
      </c>
      <c r="C53" s="47"/>
      <c r="D53" s="47"/>
      <c r="E53" s="47"/>
      <c r="F53" s="47"/>
      <c r="G53" s="47"/>
      <c r="H53" s="48"/>
    </row>
    <row r="54" spans="2:8" ht="12.75" customHeight="1">
      <c r="B54" s="50" t="s">
        <v>24</v>
      </c>
      <c r="C54" s="47">
        <v>10298</v>
      </c>
      <c r="D54" s="47">
        <v>1273</v>
      </c>
      <c r="E54" s="47">
        <v>481</v>
      </c>
      <c r="F54" s="47">
        <v>944</v>
      </c>
      <c r="G54" s="47">
        <v>128</v>
      </c>
      <c r="H54" s="48">
        <v>14</v>
      </c>
    </row>
    <row r="55" spans="2:8" ht="12.75" customHeight="1">
      <c r="B55" s="50" t="s">
        <v>25</v>
      </c>
      <c r="C55" s="47">
        <v>13909</v>
      </c>
      <c r="D55" s="47">
        <v>856</v>
      </c>
      <c r="E55" s="47">
        <v>549</v>
      </c>
      <c r="F55" s="47">
        <v>829</v>
      </c>
      <c r="G55" s="47">
        <v>223</v>
      </c>
      <c r="H55" s="48">
        <v>2</v>
      </c>
    </row>
    <row r="56" spans="2:8" ht="12.75" customHeight="1">
      <c r="B56" s="50" t="s">
        <v>26</v>
      </c>
      <c r="C56" s="47">
        <v>15235</v>
      </c>
      <c r="D56" s="47">
        <v>867</v>
      </c>
      <c r="E56" s="47">
        <v>966</v>
      </c>
      <c r="F56" s="47">
        <v>1101</v>
      </c>
      <c r="G56" s="47">
        <v>184</v>
      </c>
      <c r="H56" s="48">
        <v>4</v>
      </c>
    </row>
    <row r="57" spans="2:8" ht="12.75" customHeight="1">
      <c r="B57" s="50" t="s">
        <v>27</v>
      </c>
      <c r="C57" s="47">
        <v>17390</v>
      </c>
      <c r="D57" s="47">
        <v>415</v>
      </c>
      <c r="E57" s="47">
        <v>1410</v>
      </c>
      <c r="F57" s="47">
        <v>1109</v>
      </c>
      <c r="G57" s="47">
        <v>106</v>
      </c>
      <c r="H57" s="48">
        <v>4</v>
      </c>
    </row>
    <row r="58" spans="2:8" ht="12.75" customHeight="1">
      <c r="B58" s="50" t="s">
        <v>28</v>
      </c>
      <c r="C58" s="47">
        <v>15057</v>
      </c>
      <c r="D58" s="47">
        <v>226</v>
      </c>
      <c r="E58" s="47">
        <v>1415</v>
      </c>
      <c r="F58" s="47">
        <v>1143</v>
      </c>
      <c r="G58" s="47">
        <v>124</v>
      </c>
      <c r="H58" s="48">
        <v>3</v>
      </c>
    </row>
    <row r="59" spans="2:8" ht="12.75" customHeight="1">
      <c r="B59" s="50" t="s">
        <v>29</v>
      </c>
      <c r="C59" s="47">
        <v>11857</v>
      </c>
      <c r="D59" s="47">
        <v>95</v>
      </c>
      <c r="E59" s="47">
        <v>1218</v>
      </c>
      <c r="F59" s="47">
        <v>1060</v>
      </c>
      <c r="G59" s="47">
        <v>75</v>
      </c>
      <c r="H59" s="48">
        <v>1</v>
      </c>
    </row>
    <row r="60" spans="2:8" ht="12.75" customHeight="1">
      <c r="B60" s="50" t="s">
        <v>30</v>
      </c>
      <c r="C60" s="47">
        <v>11423</v>
      </c>
      <c r="D60" s="47">
        <v>101</v>
      </c>
      <c r="E60" s="47">
        <v>978</v>
      </c>
      <c r="F60" s="47">
        <v>1046</v>
      </c>
      <c r="G60" s="47">
        <v>374</v>
      </c>
      <c r="H60" s="48">
        <v>8</v>
      </c>
    </row>
    <row r="61" spans="2:8" ht="12.75" customHeight="1">
      <c r="B61" s="50" t="s">
        <v>31</v>
      </c>
      <c r="C61" s="47">
        <v>14515</v>
      </c>
      <c r="D61" s="47">
        <v>123</v>
      </c>
      <c r="E61" s="47">
        <v>1094</v>
      </c>
      <c r="F61" s="47">
        <v>1203</v>
      </c>
      <c r="G61" s="47">
        <v>42</v>
      </c>
      <c r="H61" s="48">
        <v>12</v>
      </c>
    </row>
    <row r="62" spans="2:8" ht="12.75" customHeight="1">
      <c r="B62" s="50" t="s">
        <v>32</v>
      </c>
      <c r="C62" s="47">
        <v>10917</v>
      </c>
      <c r="D62" s="47">
        <v>745</v>
      </c>
      <c r="E62" s="47">
        <v>822</v>
      </c>
      <c r="F62" s="47">
        <v>1268</v>
      </c>
      <c r="G62" s="47">
        <v>90</v>
      </c>
      <c r="H62" s="48">
        <v>2</v>
      </c>
    </row>
    <row r="63" spans="2:8" ht="12.75" customHeight="1">
      <c r="B63" s="50" t="s">
        <v>33</v>
      </c>
      <c r="C63" s="47">
        <v>13232</v>
      </c>
      <c r="D63" s="47">
        <v>1837</v>
      </c>
      <c r="E63" s="47">
        <v>520</v>
      </c>
      <c r="F63" s="47">
        <v>1191</v>
      </c>
      <c r="G63" s="47">
        <v>53</v>
      </c>
      <c r="H63" s="48">
        <v>3</v>
      </c>
    </row>
    <row r="64" spans="2:8" ht="12.75" customHeight="1">
      <c r="B64" s="50" t="s">
        <v>34</v>
      </c>
      <c r="C64" s="47">
        <v>13270</v>
      </c>
      <c r="D64" s="47">
        <v>2941</v>
      </c>
      <c r="E64" s="47">
        <v>657</v>
      </c>
      <c r="F64" s="47">
        <v>1130</v>
      </c>
      <c r="G64" s="47">
        <v>45</v>
      </c>
      <c r="H64" s="48">
        <v>0</v>
      </c>
    </row>
    <row r="65" spans="2:8" ht="12.75" customHeight="1">
      <c r="B65" s="50" t="s">
        <v>35</v>
      </c>
      <c r="C65" s="47">
        <v>11670</v>
      </c>
      <c r="D65" s="47">
        <v>5022</v>
      </c>
      <c r="E65" s="47">
        <v>1203</v>
      </c>
      <c r="F65" s="47">
        <v>1284</v>
      </c>
      <c r="G65" s="47">
        <v>272</v>
      </c>
      <c r="H65" s="48">
        <v>2</v>
      </c>
    </row>
    <row r="66" spans="2:8" ht="12.75" customHeight="1">
      <c r="B66" s="44"/>
      <c r="C66" s="47"/>
      <c r="D66" s="47"/>
      <c r="E66" s="47"/>
      <c r="F66" s="47"/>
      <c r="G66" s="47"/>
      <c r="H66" s="48"/>
    </row>
    <row r="67" spans="2:8" ht="12.75" customHeight="1">
      <c r="B67" s="44">
        <v>2011</v>
      </c>
      <c r="C67" s="47"/>
      <c r="D67" s="47"/>
      <c r="E67" s="47"/>
      <c r="F67" s="47"/>
      <c r="G67" s="47"/>
      <c r="H67" s="48"/>
    </row>
    <row r="68" spans="2:8" ht="12.75" customHeight="1">
      <c r="B68" s="50" t="s">
        <v>24</v>
      </c>
      <c r="C68" s="47">
        <v>9375</v>
      </c>
      <c r="D68" s="47">
        <v>2168</v>
      </c>
      <c r="E68" s="47">
        <v>628</v>
      </c>
      <c r="F68" s="47">
        <v>1122</v>
      </c>
      <c r="G68" s="47">
        <v>245</v>
      </c>
      <c r="H68" s="48">
        <v>1</v>
      </c>
    </row>
    <row r="69" spans="2:8" ht="12.75" customHeight="1">
      <c r="B69" s="50" t="s">
        <v>25</v>
      </c>
      <c r="C69" s="47">
        <v>11499</v>
      </c>
      <c r="D69" s="47">
        <v>1427</v>
      </c>
      <c r="E69" s="47">
        <v>950</v>
      </c>
      <c r="F69" s="47">
        <v>1198</v>
      </c>
      <c r="G69" s="47">
        <v>280</v>
      </c>
      <c r="H69" s="48">
        <v>1</v>
      </c>
    </row>
    <row r="70" spans="2:8" ht="12.75" customHeight="1">
      <c r="B70" s="50" t="s">
        <v>26</v>
      </c>
      <c r="C70" s="47">
        <v>15635</v>
      </c>
      <c r="D70" s="47">
        <v>1055</v>
      </c>
      <c r="E70" s="47">
        <v>1194</v>
      </c>
      <c r="F70" s="47">
        <v>1300</v>
      </c>
      <c r="G70" s="47">
        <v>141</v>
      </c>
      <c r="H70" s="48">
        <v>1</v>
      </c>
    </row>
    <row r="71" spans="2:8" ht="12.75" customHeight="1">
      <c r="B71" s="50" t="s">
        <v>27</v>
      </c>
      <c r="C71" s="47">
        <v>13777</v>
      </c>
      <c r="D71" s="47">
        <v>542</v>
      </c>
      <c r="E71" s="47">
        <v>1085</v>
      </c>
      <c r="F71" s="47">
        <v>1121</v>
      </c>
      <c r="G71" s="47">
        <v>119</v>
      </c>
      <c r="H71" s="48">
        <v>10</v>
      </c>
    </row>
    <row r="72" spans="2:8" ht="12.75" customHeight="1">
      <c r="B72" s="50" t="s">
        <v>28</v>
      </c>
      <c r="C72" s="47">
        <v>13809</v>
      </c>
      <c r="D72" s="47">
        <v>121</v>
      </c>
      <c r="E72" s="47">
        <v>1181</v>
      </c>
      <c r="F72" s="47">
        <v>1319</v>
      </c>
      <c r="G72" s="47">
        <v>92</v>
      </c>
      <c r="H72" s="48">
        <v>4</v>
      </c>
    </row>
    <row r="73" spans="2:8" ht="12.75" customHeight="1">
      <c r="B73" s="50" t="s">
        <v>29</v>
      </c>
      <c r="C73" s="47">
        <v>9629</v>
      </c>
      <c r="D73" s="47">
        <v>425</v>
      </c>
      <c r="E73" s="47">
        <v>1574</v>
      </c>
      <c r="F73" s="47">
        <v>997</v>
      </c>
      <c r="G73" s="47">
        <v>82</v>
      </c>
      <c r="H73" s="48">
        <v>8</v>
      </c>
    </row>
    <row r="74" spans="2:8" ht="12.75" customHeight="1">
      <c r="B74" s="50" t="s">
        <v>30</v>
      </c>
      <c r="C74" s="47">
        <v>8796</v>
      </c>
      <c r="D74" s="47">
        <v>96</v>
      </c>
      <c r="E74" s="47">
        <v>1377</v>
      </c>
      <c r="F74" s="47">
        <v>1077</v>
      </c>
      <c r="G74" s="47">
        <v>71</v>
      </c>
      <c r="H74" s="48">
        <v>5</v>
      </c>
    </row>
    <row r="75" spans="2:8" ht="12.75" customHeight="1">
      <c r="B75" s="50" t="s">
        <v>31</v>
      </c>
      <c r="C75" s="47">
        <v>10807</v>
      </c>
      <c r="D75" s="47">
        <v>203</v>
      </c>
      <c r="E75" s="47">
        <v>1762</v>
      </c>
      <c r="F75" s="47">
        <v>1257</v>
      </c>
      <c r="G75" s="47">
        <v>88</v>
      </c>
      <c r="H75" s="48">
        <v>6</v>
      </c>
    </row>
    <row r="76" spans="2:8" ht="12.75" customHeight="1">
      <c r="B76" s="50" t="s">
        <v>32</v>
      </c>
      <c r="C76" s="47">
        <v>10217</v>
      </c>
      <c r="D76" s="47">
        <v>735</v>
      </c>
      <c r="E76" s="47">
        <v>1675</v>
      </c>
      <c r="F76" s="47">
        <v>959</v>
      </c>
      <c r="G76" s="47">
        <v>126</v>
      </c>
      <c r="H76" s="48">
        <v>3</v>
      </c>
    </row>
    <row r="77" spans="2:8" ht="12.75" customHeight="1">
      <c r="B77" s="50" t="s">
        <v>33</v>
      </c>
      <c r="C77" s="47">
        <v>13012</v>
      </c>
      <c r="D77" s="47">
        <v>1995</v>
      </c>
      <c r="E77" s="47">
        <v>1170</v>
      </c>
      <c r="F77" s="47">
        <v>1233</v>
      </c>
      <c r="G77" s="47">
        <v>78</v>
      </c>
      <c r="H77" s="48">
        <v>1</v>
      </c>
    </row>
    <row r="78" spans="2:8" ht="12.75" customHeight="1">
      <c r="B78" s="50" t="s">
        <v>34</v>
      </c>
      <c r="C78" s="47">
        <v>13071</v>
      </c>
      <c r="D78" s="47">
        <v>3115</v>
      </c>
      <c r="E78" s="47">
        <v>1150</v>
      </c>
      <c r="F78" s="47">
        <v>1125</v>
      </c>
      <c r="G78" s="47">
        <v>103</v>
      </c>
      <c r="H78" s="48">
        <v>2</v>
      </c>
    </row>
    <row r="79" spans="2:8" ht="12.75" customHeight="1">
      <c r="B79" s="50" t="s">
        <v>35</v>
      </c>
      <c r="C79" s="47">
        <v>10021</v>
      </c>
      <c r="D79" s="47">
        <v>4509</v>
      </c>
      <c r="E79" s="47">
        <v>1218</v>
      </c>
      <c r="F79" s="47">
        <v>1118</v>
      </c>
      <c r="G79" s="47">
        <v>257</v>
      </c>
      <c r="H79" s="48">
        <v>3</v>
      </c>
    </row>
    <row r="80" spans="2:8" ht="12.75" customHeight="1">
      <c r="B80" s="50"/>
      <c r="C80" s="47"/>
      <c r="D80" s="47"/>
      <c r="E80" s="47"/>
      <c r="F80" s="47"/>
      <c r="G80" s="47"/>
      <c r="H80" s="48"/>
    </row>
    <row r="81" spans="2:8" ht="12.75" customHeight="1">
      <c r="B81" s="44">
        <v>2012</v>
      </c>
      <c r="C81" s="47"/>
      <c r="D81" s="47"/>
      <c r="E81" s="47"/>
      <c r="F81" s="47"/>
      <c r="G81" s="47"/>
      <c r="H81" s="48"/>
    </row>
    <row r="82" spans="2:8" ht="12.75" customHeight="1">
      <c r="B82" s="50" t="s">
        <v>24</v>
      </c>
      <c r="C82" s="47">
        <v>9261</v>
      </c>
      <c r="D82" s="47">
        <v>1953</v>
      </c>
      <c r="E82" s="47">
        <v>700</v>
      </c>
      <c r="F82" s="47">
        <v>1112</v>
      </c>
      <c r="G82" s="47">
        <v>351</v>
      </c>
      <c r="H82" s="48">
        <v>10</v>
      </c>
    </row>
    <row r="83" spans="2:8" ht="12.75" customHeight="1">
      <c r="B83" s="50" t="s">
        <v>25</v>
      </c>
      <c r="C83" s="47">
        <v>12561</v>
      </c>
      <c r="D83" s="47">
        <v>1725</v>
      </c>
      <c r="E83" s="47">
        <v>1305</v>
      </c>
      <c r="F83" s="47">
        <v>1142</v>
      </c>
      <c r="G83" s="47">
        <v>266</v>
      </c>
      <c r="H83" s="48">
        <v>3</v>
      </c>
    </row>
    <row r="84" spans="2:8" ht="12.75" customHeight="1">
      <c r="B84" s="50" t="s">
        <v>26</v>
      </c>
      <c r="C84" s="47">
        <v>15014</v>
      </c>
      <c r="D84" s="47">
        <v>860</v>
      </c>
      <c r="E84" s="47">
        <v>1162</v>
      </c>
      <c r="F84" s="47">
        <v>1198</v>
      </c>
      <c r="G84" s="47">
        <v>187</v>
      </c>
      <c r="H84" s="48">
        <v>8</v>
      </c>
    </row>
    <row r="85" spans="2:8" ht="12.75" customHeight="1">
      <c r="B85" s="50" t="s">
        <v>27</v>
      </c>
      <c r="C85" s="47">
        <v>15920</v>
      </c>
      <c r="D85" s="47">
        <v>703</v>
      </c>
      <c r="E85" s="47">
        <v>1769</v>
      </c>
      <c r="F85" s="47">
        <v>1014</v>
      </c>
      <c r="G85" s="47">
        <v>105</v>
      </c>
      <c r="H85" s="48">
        <v>2</v>
      </c>
    </row>
    <row r="86" spans="2:8" ht="12.75" customHeight="1">
      <c r="B86" s="50" t="s">
        <v>28</v>
      </c>
      <c r="C86" s="47">
        <v>13005</v>
      </c>
      <c r="D86" s="47">
        <v>344</v>
      </c>
      <c r="E86" s="47">
        <v>2114</v>
      </c>
      <c r="F86" s="47">
        <v>1103</v>
      </c>
      <c r="G86" s="47">
        <v>59</v>
      </c>
      <c r="H86" s="48">
        <v>7</v>
      </c>
    </row>
    <row r="87" spans="2:8" ht="12.75" customHeight="1">
      <c r="B87" s="50" t="s">
        <v>29</v>
      </c>
      <c r="C87" s="47">
        <v>10118</v>
      </c>
      <c r="D87" s="47">
        <v>139</v>
      </c>
      <c r="E87" s="47">
        <v>2042</v>
      </c>
      <c r="F87" s="47">
        <v>1079</v>
      </c>
      <c r="G87" s="47">
        <v>24</v>
      </c>
      <c r="H87" s="48">
        <v>1</v>
      </c>
    </row>
    <row r="88" spans="2:8" ht="12.75" customHeight="1">
      <c r="B88" s="50" t="s">
        <v>30</v>
      </c>
      <c r="C88" s="47">
        <v>10533</v>
      </c>
      <c r="D88" s="47">
        <v>481</v>
      </c>
      <c r="E88" s="47">
        <v>2264</v>
      </c>
      <c r="F88" s="47">
        <v>1065</v>
      </c>
      <c r="G88" s="47">
        <v>44</v>
      </c>
      <c r="H88" s="48">
        <v>1</v>
      </c>
    </row>
    <row r="89" spans="2:8" ht="12.75" customHeight="1">
      <c r="B89" s="50" t="s">
        <v>31</v>
      </c>
      <c r="C89" s="47">
        <v>10059</v>
      </c>
      <c r="D89" s="47">
        <v>345</v>
      </c>
      <c r="E89" s="47">
        <v>1349</v>
      </c>
      <c r="F89" s="47">
        <v>914</v>
      </c>
      <c r="G89" s="47">
        <v>40</v>
      </c>
      <c r="H89" s="48">
        <v>0</v>
      </c>
    </row>
    <row r="90" spans="2:8" ht="12.75" customHeight="1">
      <c r="B90" s="50" t="s">
        <v>32</v>
      </c>
      <c r="C90" s="47">
        <v>10944</v>
      </c>
      <c r="D90" s="47">
        <v>1013</v>
      </c>
      <c r="E90" s="47">
        <v>1934</v>
      </c>
      <c r="F90" s="47">
        <v>1110</v>
      </c>
      <c r="G90" s="47">
        <v>117</v>
      </c>
      <c r="H90" s="48">
        <v>1</v>
      </c>
    </row>
    <row r="91" spans="2:8" ht="12.75" customHeight="1">
      <c r="B91" s="50" t="s">
        <v>33</v>
      </c>
      <c r="C91" s="47">
        <v>14313</v>
      </c>
      <c r="D91" s="47">
        <v>1910</v>
      </c>
      <c r="E91" s="47">
        <v>1290</v>
      </c>
      <c r="F91" s="47">
        <v>1439</v>
      </c>
      <c r="G91" s="47">
        <v>55</v>
      </c>
      <c r="H91" s="48">
        <v>4</v>
      </c>
    </row>
    <row r="92" spans="2:8" ht="12.75" customHeight="1">
      <c r="B92" s="50" t="s">
        <v>34</v>
      </c>
      <c r="C92" s="47">
        <v>12010</v>
      </c>
      <c r="D92" s="47">
        <v>3838</v>
      </c>
      <c r="E92" s="47">
        <v>1124</v>
      </c>
      <c r="F92" s="47">
        <v>1222</v>
      </c>
      <c r="G92" s="47">
        <v>111</v>
      </c>
      <c r="H92" s="48">
        <v>1</v>
      </c>
    </row>
    <row r="93" spans="2:8" ht="12.75" customHeight="1">
      <c r="B93" s="50" t="s">
        <v>35</v>
      </c>
      <c r="C93" s="47">
        <v>10191</v>
      </c>
      <c r="D93" s="47">
        <v>5523</v>
      </c>
      <c r="E93" s="47">
        <v>1566</v>
      </c>
      <c r="F93" s="47">
        <v>1183</v>
      </c>
      <c r="G93" s="47">
        <v>256</v>
      </c>
      <c r="H93" s="48">
        <v>0</v>
      </c>
    </row>
    <row r="94" spans="2:8" ht="12.75" customHeight="1">
      <c r="B94" s="44"/>
      <c r="C94" s="47"/>
      <c r="D94" s="47"/>
      <c r="E94" s="47"/>
      <c r="F94" s="47"/>
      <c r="G94" s="47"/>
      <c r="H94" s="48"/>
    </row>
    <row r="95" spans="2:8" ht="12.75" customHeight="1">
      <c r="B95" s="44">
        <v>2013</v>
      </c>
      <c r="C95" s="47"/>
      <c r="D95" s="47"/>
      <c r="E95" s="47"/>
      <c r="F95" s="47"/>
      <c r="G95" s="47"/>
      <c r="H95" s="48"/>
    </row>
    <row r="96" spans="2:8" ht="12.75" customHeight="1">
      <c r="B96" s="50" t="s">
        <v>24</v>
      </c>
      <c r="C96" s="47">
        <v>11111</v>
      </c>
      <c r="D96" s="47">
        <v>2626</v>
      </c>
      <c r="E96" s="47">
        <v>1107</v>
      </c>
      <c r="F96" s="47">
        <v>1061</v>
      </c>
      <c r="G96" s="47">
        <v>154</v>
      </c>
      <c r="H96" s="48">
        <v>1</v>
      </c>
    </row>
    <row r="97" spans="2:8" ht="12.75" customHeight="1">
      <c r="B97" s="50" t="s">
        <v>25</v>
      </c>
      <c r="C97" s="47">
        <v>11350</v>
      </c>
      <c r="D97" s="47">
        <v>2882</v>
      </c>
      <c r="E97" s="47">
        <v>1315</v>
      </c>
      <c r="F97" s="47">
        <v>1023</v>
      </c>
      <c r="G97" s="47">
        <v>280</v>
      </c>
      <c r="H97" s="48">
        <v>6</v>
      </c>
    </row>
    <row r="98" spans="2:8" ht="12.75" customHeight="1">
      <c r="B98" s="50" t="s">
        <v>26</v>
      </c>
      <c r="C98" s="47">
        <v>12660</v>
      </c>
      <c r="D98" s="47">
        <v>1243</v>
      </c>
      <c r="E98" s="47">
        <v>1449</v>
      </c>
      <c r="F98" s="47">
        <v>434</v>
      </c>
      <c r="G98" s="47">
        <v>219</v>
      </c>
      <c r="H98" s="48">
        <v>5</v>
      </c>
    </row>
    <row r="99" spans="2:8" ht="12.75" customHeight="1">
      <c r="B99" s="50" t="s">
        <v>27</v>
      </c>
      <c r="C99" s="47">
        <v>16674</v>
      </c>
      <c r="D99" s="47">
        <v>1305</v>
      </c>
      <c r="E99" s="47">
        <v>2102</v>
      </c>
      <c r="F99" s="47">
        <v>1507</v>
      </c>
      <c r="G99" s="47">
        <v>146</v>
      </c>
      <c r="H99" s="48">
        <v>2</v>
      </c>
    </row>
    <row r="100" spans="2:8" ht="12.75" customHeight="1">
      <c r="B100" s="50" t="s">
        <v>28</v>
      </c>
      <c r="C100" s="47">
        <v>12796</v>
      </c>
      <c r="D100" s="47">
        <v>471</v>
      </c>
      <c r="E100" s="47">
        <v>2108</v>
      </c>
      <c r="F100" s="47">
        <v>1129</v>
      </c>
      <c r="G100" s="47">
        <v>71</v>
      </c>
      <c r="H100" s="48">
        <v>2</v>
      </c>
    </row>
    <row r="101" spans="2:8" ht="12.75" customHeight="1">
      <c r="B101" s="50" t="s">
        <v>29</v>
      </c>
      <c r="C101" s="47">
        <v>9891</v>
      </c>
      <c r="D101" s="47">
        <v>453</v>
      </c>
      <c r="E101" s="47">
        <v>2093</v>
      </c>
      <c r="F101" s="47">
        <v>1012</v>
      </c>
      <c r="G101" s="47">
        <v>119</v>
      </c>
      <c r="H101" s="48">
        <v>0</v>
      </c>
    </row>
    <row r="102" spans="2:8" ht="12.75" customHeight="1">
      <c r="B102" s="50" t="s">
        <v>30</v>
      </c>
      <c r="C102" s="47">
        <v>11789</v>
      </c>
      <c r="D102" s="47">
        <v>273</v>
      </c>
      <c r="E102" s="47">
        <v>2050</v>
      </c>
      <c r="F102" s="47">
        <v>1121</v>
      </c>
      <c r="G102" s="47">
        <v>62</v>
      </c>
      <c r="H102" s="48">
        <v>3</v>
      </c>
    </row>
    <row r="103" spans="2:8" ht="12.75" customHeight="1">
      <c r="B103" s="50" t="s">
        <v>31</v>
      </c>
      <c r="C103" s="47">
        <v>14488</v>
      </c>
      <c r="D103" s="47">
        <v>449</v>
      </c>
      <c r="E103" s="47">
        <v>1844</v>
      </c>
      <c r="F103" s="47">
        <v>1209</v>
      </c>
      <c r="G103" s="47">
        <v>70</v>
      </c>
      <c r="H103" s="48">
        <v>2</v>
      </c>
    </row>
    <row r="104" spans="2:8" ht="12.75" customHeight="1">
      <c r="B104" s="50" t="s">
        <v>32</v>
      </c>
      <c r="C104" s="47">
        <v>10177</v>
      </c>
      <c r="D104" s="47">
        <v>1275</v>
      </c>
      <c r="E104" s="47">
        <v>1601</v>
      </c>
      <c r="F104" s="47">
        <v>1020</v>
      </c>
      <c r="G104" s="47">
        <v>157</v>
      </c>
      <c r="H104" s="48">
        <v>0</v>
      </c>
    </row>
    <row r="105" spans="2:8" ht="12.75" customHeight="1">
      <c r="B105" s="50" t="s">
        <v>33</v>
      </c>
      <c r="C105" s="47">
        <v>13567</v>
      </c>
      <c r="D105" s="47">
        <v>2096</v>
      </c>
      <c r="E105" s="47">
        <v>1434</v>
      </c>
      <c r="F105" s="47">
        <v>1205</v>
      </c>
      <c r="G105" s="47">
        <v>125</v>
      </c>
      <c r="H105" s="48">
        <v>1</v>
      </c>
    </row>
    <row r="106" spans="2:8" ht="12.75" customHeight="1">
      <c r="B106" s="50" t="s">
        <v>34</v>
      </c>
      <c r="C106" s="47">
        <v>13405</v>
      </c>
      <c r="D106" s="47">
        <v>4417</v>
      </c>
      <c r="E106" s="47">
        <v>1293</v>
      </c>
      <c r="F106" s="47">
        <v>1212</v>
      </c>
      <c r="G106" s="47">
        <v>216</v>
      </c>
      <c r="H106" s="48">
        <v>0</v>
      </c>
    </row>
    <row r="107" spans="2:8" ht="12.75" customHeight="1">
      <c r="B107" s="50" t="s">
        <v>35</v>
      </c>
      <c r="C107" s="47">
        <v>10968</v>
      </c>
      <c r="D107" s="47">
        <v>5930</v>
      </c>
      <c r="E107" s="47">
        <v>1544</v>
      </c>
      <c r="F107" s="47">
        <v>1224</v>
      </c>
      <c r="G107" s="47">
        <v>278</v>
      </c>
      <c r="H107" s="48">
        <v>3</v>
      </c>
    </row>
    <row r="108" spans="2:8" ht="12.75" customHeight="1">
      <c r="B108" s="44"/>
      <c r="C108" s="47"/>
      <c r="D108" s="47"/>
      <c r="E108" s="47"/>
      <c r="F108" s="47"/>
      <c r="G108" s="47"/>
      <c r="H108" s="48"/>
    </row>
    <row r="109" spans="2:8" ht="12.75" customHeight="1">
      <c r="B109" s="44">
        <v>2014</v>
      </c>
      <c r="C109" s="47"/>
      <c r="D109" s="47"/>
      <c r="E109" s="47"/>
      <c r="F109" s="47"/>
      <c r="G109" s="47"/>
      <c r="H109" s="47"/>
    </row>
    <row r="110" spans="2:8" ht="12.75" customHeight="1">
      <c r="B110" s="50" t="s">
        <v>24</v>
      </c>
      <c r="C110" s="47">
        <v>10399</v>
      </c>
      <c r="D110" s="47">
        <v>2626</v>
      </c>
      <c r="E110" s="47">
        <v>799</v>
      </c>
      <c r="F110" s="47">
        <v>1027</v>
      </c>
      <c r="G110" s="47">
        <v>172</v>
      </c>
      <c r="H110" s="48">
        <v>1</v>
      </c>
    </row>
    <row r="111" spans="2:8" ht="12.75" customHeight="1">
      <c r="B111" s="50" t="s">
        <v>25</v>
      </c>
      <c r="C111" s="47">
        <v>12573</v>
      </c>
      <c r="D111" s="47">
        <v>2711</v>
      </c>
      <c r="E111" s="47">
        <v>929</v>
      </c>
      <c r="F111" s="47">
        <v>1088</v>
      </c>
      <c r="G111" s="47">
        <v>739</v>
      </c>
      <c r="H111" s="48">
        <v>2</v>
      </c>
    </row>
    <row r="112" spans="2:8" ht="12.75" customHeight="1">
      <c r="B112" s="50" t="s">
        <v>26</v>
      </c>
      <c r="C112" s="47">
        <v>12890</v>
      </c>
      <c r="D112" s="47">
        <v>2267</v>
      </c>
      <c r="E112" s="47">
        <v>1503</v>
      </c>
      <c r="F112" s="47">
        <v>1465</v>
      </c>
      <c r="G112" s="47">
        <v>413</v>
      </c>
      <c r="H112" s="48">
        <v>3</v>
      </c>
    </row>
    <row r="113" spans="2:8" ht="12.75" customHeight="1">
      <c r="B113" s="50" t="s">
        <v>27</v>
      </c>
      <c r="C113" s="47">
        <v>14303</v>
      </c>
      <c r="D113" s="47">
        <v>1232</v>
      </c>
      <c r="E113" s="47">
        <v>1665</v>
      </c>
      <c r="F113" s="47">
        <v>1099</v>
      </c>
      <c r="G113" s="47">
        <v>218</v>
      </c>
      <c r="H113" s="48">
        <v>8</v>
      </c>
    </row>
    <row r="114" spans="2:8" ht="12.75" customHeight="1">
      <c r="B114" s="50" t="s">
        <v>28</v>
      </c>
      <c r="C114" s="47">
        <v>14400</v>
      </c>
      <c r="D114" s="47">
        <v>700</v>
      </c>
      <c r="E114" s="47">
        <v>1766</v>
      </c>
      <c r="F114" s="47">
        <v>1241</v>
      </c>
      <c r="G114" s="47">
        <v>52</v>
      </c>
      <c r="H114" s="48">
        <v>3</v>
      </c>
    </row>
    <row r="115" spans="2:8" ht="12.75" customHeight="1">
      <c r="B115" s="50" t="s">
        <v>29</v>
      </c>
      <c r="C115" s="47">
        <v>11686</v>
      </c>
      <c r="D115" s="47">
        <v>420</v>
      </c>
      <c r="E115" s="47">
        <v>2018</v>
      </c>
      <c r="F115" s="47">
        <v>981</v>
      </c>
      <c r="G115" s="47">
        <v>83</v>
      </c>
      <c r="H115" s="48">
        <v>0</v>
      </c>
    </row>
    <row r="116" spans="2:8" ht="12.75" customHeight="1">
      <c r="B116" s="50" t="s">
        <v>30</v>
      </c>
      <c r="C116" s="47">
        <v>12842</v>
      </c>
      <c r="D116" s="47">
        <v>296</v>
      </c>
      <c r="E116" s="47">
        <v>1923</v>
      </c>
      <c r="F116" s="47">
        <v>973</v>
      </c>
      <c r="G116" s="47">
        <v>100</v>
      </c>
      <c r="H116" s="48">
        <v>2</v>
      </c>
    </row>
    <row r="117" spans="2:8" ht="12.75" customHeight="1">
      <c r="B117" s="50" t="s">
        <v>31</v>
      </c>
      <c r="C117" s="47">
        <v>15058</v>
      </c>
      <c r="D117" s="47">
        <v>633</v>
      </c>
      <c r="E117" s="47">
        <v>2052</v>
      </c>
      <c r="F117" s="47">
        <v>1239</v>
      </c>
      <c r="G117" s="47">
        <v>93</v>
      </c>
      <c r="H117" s="48">
        <v>3</v>
      </c>
    </row>
    <row r="118" spans="2:8" ht="12.75" customHeight="1">
      <c r="B118" s="50" t="s">
        <v>32</v>
      </c>
      <c r="C118" s="47">
        <v>13966</v>
      </c>
      <c r="D118" s="47">
        <v>1267</v>
      </c>
      <c r="E118" s="47">
        <v>1834</v>
      </c>
      <c r="F118" s="47">
        <v>1003</v>
      </c>
      <c r="G118" s="47">
        <v>61</v>
      </c>
      <c r="H118" s="48">
        <v>0</v>
      </c>
    </row>
    <row r="119" spans="2:8" ht="12.75" customHeight="1">
      <c r="B119" s="50" t="s">
        <v>33</v>
      </c>
      <c r="C119" s="47">
        <v>16540</v>
      </c>
      <c r="D119" s="47">
        <v>2360</v>
      </c>
      <c r="E119" s="47">
        <v>1614</v>
      </c>
      <c r="F119" s="47">
        <v>1415</v>
      </c>
      <c r="G119" s="47">
        <v>44</v>
      </c>
      <c r="H119" s="48">
        <v>2</v>
      </c>
    </row>
    <row r="120" spans="2:8" ht="12.75" customHeight="1">
      <c r="B120" s="50" t="s">
        <v>34</v>
      </c>
      <c r="C120" s="47">
        <v>14038</v>
      </c>
      <c r="D120" s="47">
        <v>3639</v>
      </c>
      <c r="E120" s="47">
        <v>1402</v>
      </c>
      <c r="F120" s="47">
        <v>1314</v>
      </c>
      <c r="G120" s="47">
        <v>99</v>
      </c>
      <c r="H120" s="48">
        <v>0</v>
      </c>
    </row>
    <row r="121" spans="2:8" ht="12.75" customHeight="1">
      <c r="B121" s="50" t="s">
        <v>35</v>
      </c>
      <c r="C121" s="47">
        <v>12112</v>
      </c>
      <c r="D121" s="47">
        <v>5517</v>
      </c>
      <c r="E121" s="47">
        <v>1687</v>
      </c>
      <c r="F121" s="47">
        <v>1098</v>
      </c>
      <c r="G121" s="47">
        <v>236</v>
      </c>
      <c r="H121" s="48">
        <v>0</v>
      </c>
    </row>
    <row r="122" spans="2:8" ht="12.75" customHeight="1">
      <c r="B122" s="44"/>
      <c r="C122" s="47"/>
      <c r="D122" s="47"/>
      <c r="E122" s="47"/>
      <c r="F122" s="47"/>
      <c r="G122" s="47"/>
      <c r="H122" s="47"/>
    </row>
    <row r="123" spans="2:8" ht="12.75" customHeight="1">
      <c r="B123" s="44">
        <v>2015</v>
      </c>
      <c r="C123" s="47"/>
      <c r="D123" s="47"/>
      <c r="E123" s="47"/>
      <c r="F123" s="47"/>
      <c r="G123" s="47"/>
      <c r="H123" s="48"/>
    </row>
    <row r="124" spans="2:8" ht="12.75" customHeight="1">
      <c r="B124" s="50" t="s">
        <v>24</v>
      </c>
      <c r="C124" s="47">
        <v>11161</v>
      </c>
      <c r="D124" s="47">
        <v>1724</v>
      </c>
      <c r="E124" s="47">
        <v>1139</v>
      </c>
      <c r="F124" s="47">
        <v>1164</v>
      </c>
      <c r="G124" s="47">
        <v>155</v>
      </c>
      <c r="H124" s="48">
        <v>3</v>
      </c>
    </row>
    <row r="125" spans="2:8" ht="12.75" customHeight="1">
      <c r="B125" s="50" t="s">
        <v>25</v>
      </c>
      <c r="C125" s="47">
        <v>12508</v>
      </c>
      <c r="D125" s="47">
        <v>2141</v>
      </c>
      <c r="E125" s="47">
        <v>1342</v>
      </c>
      <c r="F125" s="47">
        <v>1076</v>
      </c>
      <c r="G125" s="47">
        <v>190</v>
      </c>
      <c r="H125" s="48">
        <v>3</v>
      </c>
    </row>
    <row r="126" spans="2:8" ht="12.75" customHeight="1">
      <c r="B126" s="50" t="s">
        <v>26</v>
      </c>
      <c r="C126" s="47">
        <v>14523</v>
      </c>
      <c r="D126" s="47">
        <v>1322</v>
      </c>
      <c r="E126" s="47">
        <v>1647</v>
      </c>
      <c r="F126" s="47">
        <v>1225</v>
      </c>
      <c r="G126" s="47">
        <v>120</v>
      </c>
      <c r="H126" s="48">
        <v>4</v>
      </c>
    </row>
    <row r="127" spans="2:8" ht="12.75" customHeight="1">
      <c r="B127" s="50" t="s">
        <v>27</v>
      </c>
      <c r="C127" s="47">
        <v>16204</v>
      </c>
      <c r="D127" s="47">
        <v>877</v>
      </c>
      <c r="E127" s="47">
        <v>2088</v>
      </c>
      <c r="F127" s="47">
        <v>1153</v>
      </c>
      <c r="G127" s="47">
        <v>221</v>
      </c>
      <c r="H127" s="48">
        <v>0</v>
      </c>
    </row>
    <row r="128" spans="2:8" ht="12.75" customHeight="1">
      <c r="B128" s="50" t="s">
        <v>28</v>
      </c>
      <c r="C128" s="47">
        <v>17076</v>
      </c>
      <c r="D128" s="47">
        <v>312</v>
      </c>
      <c r="E128" s="47">
        <v>1988</v>
      </c>
      <c r="F128" s="47">
        <v>1153</v>
      </c>
      <c r="G128" s="47">
        <v>194</v>
      </c>
      <c r="H128" s="48">
        <v>1</v>
      </c>
    </row>
    <row r="129" spans="2:8" ht="12.75" customHeight="1">
      <c r="B129" s="50" t="s">
        <v>29</v>
      </c>
      <c r="C129" s="47">
        <v>14014</v>
      </c>
      <c r="D129" s="47">
        <v>391</v>
      </c>
      <c r="E129" s="47">
        <v>2473</v>
      </c>
      <c r="F129" s="47">
        <v>1077</v>
      </c>
      <c r="G129" s="47">
        <v>87</v>
      </c>
      <c r="H129" s="48">
        <v>3</v>
      </c>
    </row>
    <row r="130" spans="2:8" ht="12.75" customHeight="1">
      <c r="B130" s="50" t="s">
        <v>30</v>
      </c>
      <c r="C130" s="47">
        <v>12264</v>
      </c>
      <c r="D130" s="47">
        <v>284</v>
      </c>
      <c r="E130" s="47">
        <v>2020</v>
      </c>
      <c r="F130" s="47">
        <v>1078</v>
      </c>
      <c r="G130" s="47">
        <v>108</v>
      </c>
      <c r="H130" s="48">
        <v>4</v>
      </c>
    </row>
    <row r="131" spans="2:8" ht="12.75" customHeight="1">
      <c r="B131" s="50" t="s">
        <v>31</v>
      </c>
      <c r="C131" s="47">
        <v>16395</v>
      </c>
      <c r="D131" s="47">
        <v>393</v>
      </c>
      <c r="E131" s="47">
        <v>1889</v>
      </c>
      <c r="F131" s="47">
        <v>1134</v>
      </c>
      <c r="G131" s="47">
        <v>81</v>
      </c>
      <c r="H131" s="48">
        <v>5</v>
      </c>
    </row>
    <row r="132" spans="2:8" ht="12.75" customHeight="1">
      <c r="B132" s="50" t="s">
        <v>32</v>
      </c>
      <c r="C132" s="47">
        <v>14477</v>
      </c>
      <c r="D132" s="47">
        <v>1192</v>
      </c>
      <c r="E132" s="47">
        <v>2034</v>
      </c>
      <c r="F132" s="47">
        <v>1046</v>
      </c>
      <c r="G132" s="47">
        <v>135</v>
      </c>
      <c r="H132" s="48">
        <v>0</v>
      </c>
    </row>
    <row r="133" spans="2:8" ht="12.75" customHeight="1">
      <c r="B133" s="50" t="s">
        <v>33</v>
      </c>
      <c r="C133" s="47">
        <v>14165</v>
      </c>
      <c r="D133" s="47">
        <v>1732</v>
      </c>
      <c r="E133" s="47">
        <v>1272</v>
      </c>
      <c r="F133" s="47">
        <v>1236</v>
      </c>
      <c r="G133" s="47">
        <v>93</v>
      </c>
      <c r="H133" s="48">
        <v>11</v>
      </c>
    </row>
    <row r="134" spans="2:8" ht="12.75" customHeight="1">
      <c r="B134" s="50" t="s">
        <v>34</v>
      </c>
      <c r="C134" s="47">
        <v>14183</v>
      </c>
      <c r="D134" s="47">
        <v>2662</v>
      </c>
      <c r="E134" s="47">
        <v>967</v>
      </c>
      <c r="F134" s="47">
        <v>1148</v>
      </c>
      <c r="G134" s="47">
        <v>113</v>
      </c>
      <c r="H134" s="48">
        <v>2</v>
      </c>
    </row>
    <row r="135" spans="2:8" ht="12.75" customHeight="1">
      <c r="B135" s="50" t="s">
        <v>35</v>
      </c>
      <c r="C135" s="47">
        <v>12349</v>
      </c>
      <c r="D135" s="47">
        <v>3617</v>
      </c>
      <c r="E135" s="47">
        <v>1353</v>
      </c>
      <c r="F135" s="47">
        <v>1395</v>
      </c>
      <c r="G135" s="47">
        <v>226</v>
      </c>
      <c r="H135" s="48">
        <v>0</v>
      </c>
    </row>
    <row r="136" spans="2:8" ht="12.75" customHeight="1">
      <c r="B136" s="50"/>
      <c r="C136" s="47"/>
      <c r="D136" s="47"/>
      <c r="E136" s="47"/>
      <c r="F136" s="47"/>
      <c r="G136" s="47"/>
      <c r="H136" s="48"/>
    </row>
    <row r="137" spans="2:8" ht="12.75" customHeight="1">
      <c r="B137" s="44">
        <v>2016</v>
      </c>
      <c r="C137" s="47"/>
      <c r="D137" s="47"/>
      <c r="E137" s="47"/>
      <c r="F137" s="47"/>
      <c r="G137" s="47"/>
      <c r="H137" s="48"/>
    </row>
    <row r="138" spans="2:8" ht="12.75" customHeight="1">
      <c r="B138" s="50" t="s">
        <v>24</v>
      </c>
      <c r="C138" s="47">
        <v>11859</v>
      </c>
      <c r="D138" s="47">
        <v>1467</v>
      </c>
      <c r="E138" s="47">
        <v>970</v>
      </c>
      <c r="F138" s="47">
        <v>1455</v>
      </c>
      <c r="G138" s="47">
        <v>150</v>
      </c>
      <c r="H138" s="48">
        <v>1</v>
      </c>
    </row>
    <row r="139" spans="2:8" ht="12.75" customHeight="1">
      <c r="B139" s="50" t="s">
        <v>25</v>
      </c>
      <c r="C139" s="47">
        <v>13744</v>
      </c>
      <c r="D139" s="47">
        <v>1553</v>
      </c>
      <c r="E139" s="47">
        <v>1500</v>
      </c>
      <c r="F139" s="47">
        <v>1321</v>
      </c>
      <c r="G139" s="47">
        <v>216</v>
      </c>
      <c r="H139" s="48">
        <v>0</v>
      </c>
    </row>
    <row r="140" spans="2:8" ht="12.75" customHeight="1">
      <c r="B140" s="50" t="s">
        <v>26</v>
      </c>
      <c r="C140" s="47">
        <v>14794</v>
      </c>
      <c r="D140" s="47">
        <v>1021</v>
      </c>
      <c r="E140" s="47">
        <v>1120</v>
      </c>
      <c r="F140" s="47">
        <v>1296</v>
      </c>
      <c r="G140" s="47">
        <v>292</v>
      </c>
      <c r="H140" s="48">
        <v>4</v>
      </c>
    </row>
    <row r="141" spans="2:8" ht="12.75" customHeight="1">
      <c r="B141" s="50" t="s">
        <v>27</v>
      </c>
      <c r="C141" s="47">
        <v>17165</v>
      </c>
      <c r="D141" s="47">
        <v>376</v>
      </c>
      <c r="E141" s="47">
        <v>1600</v>
      </c>
      <c r="F141" s="47">
        <v>1570</v>
      </c>
      <c r="G141" s="47">
        <v>191</v>
      </c>
      <c r="H141" s="48">
        <v>6</v>
      </c>
    </row>
    <row r="142" spans="2:8" ht="12.75" customHeight="1">
      <c r="B142" s="50" t="s">
        <v>28</v>
      </c>
      <c r="C142" s="47">
        <v>14372</v>
      </c>
      <c r="D142" s="47">
        <v>373</v>
      </c>
      <c r="E142" s="47">
        <v>2097</v>
      </c>
      <c r="F142" s="47">
        <v>1311</v>
      </c>
      <c r="G142" s="47">
        <v>95</v>
      </c>
      <c r="H142" s="48">
        <v>3</v>
      </c>
    </row>
    <row r="143" spans="2:8" ht="12.75" customHeight="1">
      <c r="B143" s="50" t="s">
        <v>29</v>
      </c>
      <c r="C143" s="47">
        <v>13331</v>
      </c>
      <c r="D143" s="47">
        <v>258</v>
      </c>
      <c r="E143" s="47">
        <v>2138</v>
      </c>
      <c r="F143" s="47">
        <v>814</v>
      </c>
      <c r="G143" s="47">
        <v>26</v>
      </c>
      <c r="H143" s="48">
        <v>9</v>
      </c>
    </row>
    <row r="144" spans="2:8" ht="12.75" customHeight="1">
      <c r="B144" s="50" t="s">
        <v>30</v>
      </c>
      <c r="C144" s="47">
        <v>11865</v>
      </c>
      <c r="D144" s="47">
        <v>210</v>
      </c>
      <c r="E144" s="47">
        <v>1818</v>
      </c>
      <c r="F144" s="47">
        <v>1224</v>
      </c>
      <c r="G144" s="47">
        <v>106</v>
      </c>
      <c r="H144" s="48">
        <v>4</v>
      </c>
    </row>
    <row r="145" spans="2:8" ht="12.75" customHeight="1">
      <c r="B145" s="50" t="s">
        <v>31</v>
      </c>
      <c r="C145" s="47">
        <v>15639</v>
      </c>
      <c r="D145" s="47">
        <v>618</v>
      </c>
      <c r="E145" s="47">
        <v>2261</v>
      </c>
      <c r="F145" s="47">
        <v>1564</v>
      </c>
      <c r="G145" s="47">
        <v>73</v>
      </c>
      <c r="H145" s="48">
        <v>1</v>
      </c>
    </row>
    <row r="146" spans="2:8" ht="12.75" customHeight="1">
      <c r="B146" s="50" t="s">
        <v>32</v>
      </c>
      <c r="C146" s="47">
        <v>11815</v>
      </c>
      <c r="D146" s="47">
        <v>807</v>
      </c>
      <c r="E146" s="47">
        <v>1741</v>
      </c>
      <c r="F146" s="47">
        <v>1149</v>
      </c>
      <c r="G146" s="47">
        <v>109</v>
      </c>
      <c r="H146" s="48">
        <v>21</v>
      </c>
    </row>
    <row r="147" spans="2:8" ht="12.75" customHeight="1">
      <c r="B147" s="50" t="s">
        <v>33</v>
      </c>
      <c r="C147" s="47">
        <v>13621</v>
      </c>
      <c r="D147" s="47">
        <v>1213</v>
      </c>
      <c r="E147" s="47">
        <v>1285</v>
      </c>
      <c r="F147" s="47">
        <v>1402</v>
      </c>
      <c r="G147" s="47">
        <v>140</v>
      </c>
      <c r="H147" s="48">
        <v>0</v>
      </c>
    </row>
    <row r="148" spans="2:8" ht="12.75" customHeight="1">
      <c r="B148" s="50" t="s">
        <v>34</v>
      </c>
      <c r="C148" s="47">
        <v>14754</v>
      </c>
      <c r="D148" s="47">
        <v>2611</v>
      </c>
      <c r="E148" s="47">
        <v>1416</v>
      </c>
      <c r="F148" s="47">
        <v>1618</v>
      </c>
      <c r="G148" s="47">
        <v>196</v>
      </c>
      <c r="H148" s="48">
        <v>2</v>
      </c>
    </row>
    <row r="149" spans="2:8" ht="12.75" customHeight="1">
      <c r="B149" s="50" t="s">
        <v>35</v>
      </c>
      <c r="C149" s="47">
        <v>13063</v>
      </c>
      <c r="D149" s="47">
        <v>3517</v>
      </c>
      <c r="E149" s="47">
        <v>1541</v>
      </c>
      <c r="F149" s="47">
        <v>1320</v>
      </c>
      <c r="G149" s="47">
        <v>262</v>
      </c>
      <c r="H149" s="48">
        <v>3</v>
      </c>
    </row>
    <row r="150" spans="2:8" ht="12.75" customHeight="1">
      <c r="B150" s="50"/>
      <c r="C150" s="47"/>
      <c r="D150" s="47"/>
      <c r="E150" s="47"/>
      <c r="F150" s="47"/>
      <c r="G150" s="47"/>
      <c r="H150" s="48"/>
    </row>
    <row r="151" spans="2:8" ht="12.75" customHeight="1">
      <c r="B151" s="44">
        <v>2017</v>
      </c>
      <c r="C151" s="47"/>
      <c r="D151" s="47"/>
      <c r="E151" s="47"/>
      <c r="F151" s="47"/>
      <c r="G151" s="47"/>
      <c r="H151" s="48"/>
    </row>
    <row r="152" spans="2:8" ht="12.75" customHeight="1">
      <c r="B152" s="50" t="s">
        <v>24</v>
      </c>
      <c r="C152" s="47">
        <v>12005</v>
      </c>
      <c r="D152" s="47">
        <v>1192</v>
      </c>
      <c r="E152" s="47">
        <v>1170</v>
      </c>
      <c r="F152" s="47">
        <v>1520</v>
      </c>
      <c r="G152" s="47">
        <v>231</v>
      </c>
      <c r="H152" s="48">
        <v>19</v>
      </c>
    </row>
    <row r="153" spans="2:8" ht="12.75" customHeight="1">
      <c r="B153" s="50" t="s">
        <v>25</v>
      </c>
      <c r="C153" s="47">
        <v>13528</v>
      </c>
      <c r="D153" s="47">
        <v>1166</v>
      </c>
      <c r="E153" s="47">
        <v>1399</v>
      </c>
      <c r="F153" s="47">
        <v>1477</v>
      </c>
      <c r="G153" s="47">
        <v>246</v>
      </c>
      <c r="H153" s="48">
        <v>5</v>
      </c>
    </row>
    <row r="154" spans="2:8" ht="12.75" customHeight="1">
      <c r="B154" s="50" t="s">
        <v>26</v>
      </c>
      <c r="C154" s="52">
        <v>16910</v>
      </c>
      <c r="D154" s="52">
        <v>860</v>
      </c>
      <c r="E154" s="52">
        <v>2184</v>
      </c>
      <c r="F154" s="52">
        <v>1905</v>
      </c>
      <c r="G154" s="52">
        <v>155</v>
      </c>
      <c r="H154" s="48">
        <v>3</v>
      </c>
    </row>
    <row r="155" spans="2:8" ht="12.75" customHeight="1">
      <c r="B155" s="50" t="s">
        <v>27</v>
      </c>
      <c r="C155" s="52">
        <v>14152</v>
      </c>
      <c r="D155" s="52">
        <v>659</v>
      </c>
      <c r="E155" s="52">
        <v>1410</v>
      </c>
      <c r="F155" s="52">
        <v>1638</v>
      </c>
      <c r="G155" s="52">
        <v>144</v>
      </c>
      <c r="H155" s="48">
        <v>8</v>
      </c>
    </row>
    <row r="156" spans="2:8" ht="12.75" customHeight="1">
      <c r="B156" s="50" t="s">
        <v>28</v>
      </c>
      <c r="C156" s="52">
        <v>15458</v>
      </c>
      <c r="D156" s="52">
        <v>397</v>
      </c>
      <c r="E156" s="52">
        <v>2619</v>
      </c>
      <c r="F156" s="52">
        <v>1865</v>
      </c>
      <c r="G156" s="52">
        <v>182</v>
      </c>
      <c r="H156" s="48">
        <v>9</v>
      </c>
    </row>
    <row r="157" spans="2:8" ht="12.75" customHeight="1">
      <c r="B157" s="50" t="s">
        <v>29</v>
      </c>
      <c r="C157" s="52">
        <v>8115</v>
      </c>
      <c r="D157" s="52">
        <v>145</v>
      </c>
      <c r="E157" s="52">
        <v>1669</v>
      </c>
      <c r="F157" s="52">
        <v>1319</v>
      </c>
      <c r="G157" s="52">
        <v>131</v>
      </c>
      <c r="H157" s="48">
        <v>6</v>
      </c>
    </row>
    <row r="158" spans="2:8" ht="12.75" customHeight="1">
      <c r="B158" s="50" t="s">
        <v>30</v>
      </c>
      <c r="C158" s="52">
        <v>11956</v>
      </c>
      <c r="D158" s="52">
        <v>183</v>
      </c>
      <c r="E158" s="52">
        <v>2075</v>
      </c>
      <c r="F158" s="52">
        <v>1509</v>
      </c>
      <c r="G158" s="52">
        <v>149</v>
      </c>
      <c r="H158" s="48">
        <v>1</v>
      </c>
    </row>
    <row r="159" spans="2:8" ht="12.75" customHeight="1">
      <c r="B159" s="50" t="s">
        <v>31</v>
      </c>
      <c r="C159" s="47">
        <v>13398</v>
      </c>
      <c r="D159" s="47">
        <v>362</v>
      </c>
      <c r="E159" s="47">
        <v>2097</v>
      </c>
      <c r="F159" s="47">
        <v>1543</v>
      </c>
      <c r="G159" s="47">
        <v>78</v>
      </c>
      <c r="H159" s="48">
        <v>2</v>
      </c>
    </row>
    <row r="160" spans="2:8" ht="12.75" customHeight="1">
      <c r="B160" s="50" t="s">
        <v>32</v>
      </c>
      <c r="C160" s="52">
        <v>10348</v>
      </c>
      <c r="D160" s="52">
        <v>1053</v>
      </c>
      <c r="E160" s="52">
        <v>2190</v>
      </c>
      <c r="F160" s="52">
        <v>1150</v>
      </c>
      <c r="G160" s="52">
        <v>127</v>
      </c>
      <c r="H160" s="48">
        <v>7</v>
      </c>
    </row>
    <row r="161" spans="1:8" ht="12.75" customHeight="1">
      <c r="B161" s="50" t="s">
        <v>33</v>
      </c>
      <c r="C161" s="47">
        <v>12653</v>
      </c>
      <c r="D161" s="47">
        <v>1419</v>
      </c>
      <c r="E161" s="47">
        <v>1474</v>
      </c>
      <c r="F161" s="47">
        <v>1654</v>
      </c>
      <c r="G161" s="47">
        <v>109</v>
      </c>
      <c r="H161" s="48">
        <v>7</v>
      </c>
    </row>
    <row r="162" spans="1:8" ht="12.75" customHeight="1">
      <c r="B162" s="50" t="s">
        <v>34</v>
      </c>
      <c r="C162" s="47">
        <v>13236</v>
      </c>
      <c r="D162" s="47">
        <v>2036</v>
      </c>
      <c r="E162" s="47">
        <v>1245</v>
      </c>
      <c r="F162" s="47">
        <v>1680</v>
      </c>
      <c r="G162" s="47">
        <v>149</v>
      </c>
      <c r="H162" s="48">
        <v>12</v>
      </c>
    </row>
    <row r="163" spans="1:8" ht="12.75" customHeight="1">
      <c r="B163" s="50" t="s">
        <v>35</v>
      </c>
      <c r="C163" s="47">
        <v>11964</v>
      </c>
      <c r="D163" s="47">
        <v>2894</v>
      </c>
      <c r="E163" s="47">
        <v>1497</v>
      </c>
      <c r="F163" s="47">
        <v>1437</v>
      </c>
      <c r="G163" s="47">
        <v>356</v>
      </c>
      <c r="H163" s="48">
        <v>5</v>
      </c>
    </row>
    <row r="164" spans="1:8" ht="12.75" customHeight="1">
      <c r="A164" s="50"/>
      <c r="B164" s="50"/>
      <c r="C164" s="47"/>
      <c r="D164" s="47"/>
      <c r="E164" s="47"/>
      <c r="F164" s="47"/>
      <c r="G164" s="47"/>
      <c r="H164" s="48"/>
    </row>
    <row r="165" spans="1:8" ht="12.75" customHeight="1">
      <c r="B165" s="44">
        <v>2018</v>
      </c>
      <c r="C165" s="47"/>
      <c r="D165" s="47"/>
      <c r="E165" s="47"/>
      <c r="F165" s="47"/>
      <c r="G165" s="47"/>
      <c r="H165" s="48"/>
    </row>
    <row r="166" spans="1:8" ht="12.75" customHeight="1">
      <c r="B166" s="50" t="s">
        <v>24</v>
      </c>
      <c r="C166" s="47">
        <v>12221</v>
      </c>
      <c r="D166" s="47">
        <v>2005</v>
      </c>
      <c r="E166" s="47">
        <v>1134</v>
      </c>
      <c r="F166" s="47">
        <v>1529</v>
      </c>
      <c r="G166" s="47">
        <v>174</v>
      </c>
      <c r="H166" s="48">
        <v>12</v>
      </c>
    </row>
    <row r="167" spans="1:8" ht="12.75" customHeight="1">
      <c r="B167" s="50" t="s">
        <v>25</v>
      </c>
      <c r="C167" s="47">
        <v>12229</v>
      </c>
      <c r="D167" s="47">
        <v>1455</v>
      </c>
      <c r="E167" s="47">
        <v>1210</v>
      </c>
      <c r="F167" s="47">
        <v>1429</v>
      </c>
      <c r="G167" s="47">
        <v>275</v>
      </c>
      <c r="H167" s="48">
        <v>4</v>
      </c>
    </row>
    <row r="168" spans="1:8" ht="12.75" customHeight="1">
      <c r="B168" s="50" t="s">
        <v>26</v>
      </c>
      <c r="C168" s="47">
        <v>14482</v>
      </c>
      <c r="D168" s="47">
        <v>1032</v>
      </c>
      <c r="E168" s="47">
        <v>1246</v>
      </c>
      <c r="F168" s="47">
        <v>1385</v>
      </c>
      <c r="G168" s="47">
        <v>242</v>
      </c>
      <c r="H168" s="48">
        <v>6</v>
      </c>
    </row>
    <row r="169" spans="1:8" ht="12.75" customHeight="1">
      <c r="B169" s="50" t="s">
        <v>27</v>
      </c>
      <c r="C169" s="47">
        <v>15510</v>
      </c>
      <c r="D169" s="47">
        <v>752</v>
      </c>
      <c r="E169" s="47">
        <v>2082</v>
      </c>
      <c r="F169" s="47">
        <v>1497</v>
      </c>
      <c r="G169" s="47">
        <v>178</v>
      </c>
      <c r="H169" s="48">
        <v>4</v>
      </c>
    </row>
    <row r="170" spans="1:8" ht="12.75" customHeight="1">
      <c r="B170" s="50" t="s">
        <v>28</v>
      </c>
      <c r="C170" s="47">
        <v>13164</v>
      </c>
      <c r="D170" s="47">
        <v>387</v>
      </c>
      <c r="E170" s="47">
        <v>2084</v>
      </c>
      <c r="F170" s="47">
        <v>1508</v>
      </c>
      <c r="G170" s="47">
        <v>162</v>
      </c>
      <c r="H170" s="48">
        <v>1</v>
      </c>
    </row>
    <row r="171" spans="1:8" ht="12.75" customHeight="1">
      <c r="B171" s="50" t="s">
        <v>29</v>
      </c>
      <c r="C171" s="47">
        <v>10572</v>
      </c>
      <c r="D171" s="47">
        <v>198</v>
      </c>
      <c r="E171" s="47">
        <v>1889</v>
      </c>
      <c r="F171" s="47">
        <v>1234</v>
      </c>
      <c r="G171" s="47">
        <v>72</v>
      </c>
      <c r="H171" s="48">
        <v>2</v>
      </c>
    </row>
    <row r="172" spans="1:8" ht="12.75" customHeight="1">
      <c r="B172" s="50" t="s">
        <v>30</v>
      </c>
      <c r="C172" s="47">
        <v>9803</v>
      </c>
      <c r="D172" s="47">
        <v>344</v>
      </c>
      <c r="E172" s="47">
        <v>1782</v>
      </c>
      <c r="F172" s="47">
        <v>1124</v>
      </c>
      <c r="G172" s="47">
        <v>92</v>
      </c>
      <c r="H172" s="48">
        <v>2</v>
      </c>
    </row>
    <row r="173" spans="1:8" ht="12.75" customHeight="1">
      <c r="B173" s="50" t="s">
        <v>31</v>
      </c>
      <c r="C173" s="47">
        <v>14583</v>
      </c>
      <c r="D173" s="47">
        <v>319</v>
      </c>
      <c r="E173" s="47">
        <v>1926</v>
      </c>
      <c r="F173" s="47">
        <v>1446</v>
      </c>
      <c r="G173" s="47">
        <v>129</v>
      </c>
      <c r="H173" s="48">
        <v>3</v>
      </c>
    </row>
    <row r="174" spans="1:8" ht="12.75" customHeight="1">
      <c r="B174" s="50" t="s">
        <v>32</v>
      </c>
      <c r="C174" s="47">
        <v>10977</v>
      </c>
      <c r="D174" s="47">
        <v>698</v>
      </c>
      <c r="E174" s="47">
        <v>1893</v>
      </c>
      <c r="F174" s="47">
        <v>1111</v>
      </c>
      <c r="G174" s="47">
        <v>238</v>
      </c>
      <c r="H174" s="48">
        <v>4</v>
      </c>
    </row>
    <row r="175" spans="1:8" ht="12.75" customHeight="1">
      <c r="B175" s="50" t="s">
        <v>33</v>
      </c>
      <c r="C175" s="47">
        <v>14466</v>
      </c>
      <c r="D175" s="47">
        <v>1283</v>
      </c>
      <c r="E175" s="47">
        <v>1706</v>
      </c>
      <c r="F175" s="47">
        <v>1525</v>
      </c>
      <c r="G175" s="47">
        <v>79</v>
      </c>
      <c r="H175" s="48">
        <v>6</v>
      </c>
    </row>
    <row r="176" spans="1:8" ht="12.75" customHeight="1">
      <c r="B176" s="50" t="s">
        <v>34</v>
      </c>
      <c r="C176" s="47">
        <v>13842</v>
      </c>
      <c r="D176" s="47">
        <v>2157</v>
      </c>
      <c r="E176" s="47">
        <v>1068</v>
      </c>
      <c r="F176" s="47">
        <v>1632</v>
      </c>
      <c r="G176" s="47">
        <v>126</v>
      </c>
      <c r="H176" s="48">
        <v>8</v>
      </c>
    </row>
    <row r="177" spans="2:8" ht="12.75" customHeight="1">
      <c r="B177" s="50" t="s">
        <v>35</v>
      </c>
      <c r="C177" s="47">
        <v>10818</v>
      </c>
      <c r="D177" s="47">
        <v>2565</v>
      </c>
      <c r="E177" s="47">
        <v>1394</v>
      </c>
      <c r="F177" s="47">
        <v>1236</v>
      </c>
      <c r="G177" s="47">
        <v>263</v>
      </c>
      <c r="H177" s="48">
        <v>2</v>
      </c>
    </row>
    <row r="178" spans="2:8" ht="12.75" customHeight="1">
      <c r="B178" s="50"/>
      <c r="C178" s="50"/>
      <c r="D178" s="50"/>
      <c r="E178" s="50"/>
      <c r="F178" s="50"/>
      <c r="G178" s="50"/>
      <c r="H178" s="50"/>
    </row>
    <row r="179" spans="2:8" ht="12.75" customHeight="1">
      <c r="B179" s="44">
        <v>2019</v>
      </c>
      <c r="C179" s="47"/>
      <c r="D179" s="47"/>
      <c r="E179" s="47"/>
      <c r="F179" s="47"/>
      <c r="G179" s="47"/>
      <c r="H179" s="48"/>
    </row>
    <row r="180" spans="2:8" ht="12.75" customHeight="1">
      <c r="B180" s="50" t="s">
        <v>24</v>
      </c>
      <c r="C180" s="47">
        <v>13238</v>
      </c>
      <c r="D180" s="47">
        <v>1257</v>
      </c>
      <c r="E180" s="47">
        <v>1111</v>
      </c>
      <c r="F180" s="47">
        <v>1100</v>
      </c>
      <c r="G180" s="47">
        <v>163</v>
      </c>
      <c r="H180" s="48">
        <v>3</v>
      </c>
    </row>
    <row r="181" spans="2:8" ht="12.75" customHeight="1">
      <c r="B181" s="50" t="s">
        <v>25</v>
      </c>
      <c r="C181" s="47">
        <v>10729</v>
      </c>
      <c r="D181" s="47">
        <v>1183</v>
      </c>
      <c r="E181" s="47">
        <v>1308</v>
      </c>
      <c r="F181" s="47">
        <v>1362</v>
      </c>
      <c r="G181" s="47">
        <v>204</v>
      </c>
      <c r="H181" s="48">
        <v>2</v>
      </c>
    </row>
    <row r="182" spans="2:8" ht="12.75" customHeight="1">
      <c r="B182" s="50" t="s">
        <v>26</v>
      </c>
      <c r="C182" s="47">
        <v>13979</v>
      </c>
      <c r="D182" s="47">
        <v>1242</v>
      </c>
      <c r="E182" s="47">
        <v>1588</v>
      </c>
      <c r="F182" s="47">
        <v>1490</v>
      </c>
      <c r="G182" s="47">
        <v>227</v>
      </c>
      <c r="H182" s="48">
        <v>14</v>
      </c>
    </row>
    <row r="183" spans="2:8" ht="12.75" customHeight="1">
      <c r="B183" s="50" t="s">
        <v>27</v>
      </c>
      <c r="C183" s="47">
        <v>12533</v>
      </c>
      <c r="D183" s="47">
        <v>608</v>
      </c>
      <c r="E183" s="47">
        <v>1874</v>
      </c>
      <c r="F183" s="47">
        <v>1528</v>
      </c>
      <c r="G183" s="47">
        <v>258</v>
      </c>
      <c r="H183" s="48">
        <v>5</v>
      </c>
    </row>
    <row r="184" spans="2:8" ht="12.75" customHeight="1">
      <c r="B184" s="50" t="s">
        <v>28</v>
      </c>
      <c r="C184" s="47">
        <v>15433</v>
      </c>
      <c r="D184" s="47">
        <v>526</v>
      </c>
      <c r="E184" s="47">
        <v>2054</v>
      </c>
      <c r="F184" s="47">
        <v>1568</v>
      </c>
      <c r="G184" s="47">
        <v>82</v>
      </c>
      <c r="H184" s="48">
        <v>16</v>
      </c>
    </row>
    <row r="185" spans="2:8" ht="12.75" customHeight="1">
      <c r="B185" s="50" t="s">
        <v>29</v>
      </c>
      <c r="C185" s="47">
        <v>12037</v>
      </c>
      <c r="D185" s="47">
        <v>363</v>
      </c>
      <c r="E185" s="47">
        <v>2182</v>
      </c>
      <c r="F185" s="47">
        <v>1179</v>
      </c>
      <c r="G185" s="47">
        <v>111</v>
      </c>
      <c r="H185" s="48">
        <v>17</v>
      </c>
    </row>
    <row r="186" spans="2:8" ht="12.75" customHeight="1">
      <c r="B186" s="50" t="s">
        <v>30</v>
      </c>
      <c r="C186" s="47">
        <v>11501</v>
      </c>
      <c r="D186" s="47">
        <v>455</v>
      </c>
      <c r="E186" s="47">
        <v>2502</v>
      </c>
      <c r="F186" s="47">
        <v>1291</v>
      </c>
      <c r="G186" s="47">
        <v>244</v>
      </c>
      <c r="H186" s="48">
        <v>6</v>
      </c>
    </row>
    <row r="187" spans="2:8" ht="12.75" customHeight="1">
      <c r="B187" s="50" t="s">
        <v>31</v>
      </c>
      <c r="C187" s="47">
        <v>16657</v>
      </c>
      <c r="D187" s="47">
        <v>870</v>
      </c>
      <c r="E187" s="47">
        <v>1918</v>
      </c>
      <c r="F187" s="47">
        <v>1650</v>
      </c>
      <c r="G187" s="47">
        <v>217</v>
      </c>
      <c r="H187" s="48">
        <v>10</v>
      </c>
    </row>
    <row r="188" spans="2:8" ht="12.75" customHeight="1">
      <c r="B188" s="50" t="s">
        <v>32</v>
      </c>
      <c r="C188" s="47">
        <v>12690</v>
      </c>
      <c r="D188" s="47">
        <v>778</v>
      </c>
      <c r="E188" s="47">
        <v>1795</v>
      </c>
      <c r="F188" s="47">
        <v>1521</v>
      </c>
      <c r="G188" s="47">
        <v>104</v>
      </c>
      <c r="H188" s="48">
        <v>5</v>
      </c>
    </row>
    <row r="189" spans="2:8" ht="12.75" customHeight="1">
      <c r="B189" s="50" t="s">
        <v>33</v>
      </c>
      <c r="C189" s="47">
        <v>15230</v>
      </c>
      <c r="D189" s="47">
        <v>1310</v>
      </c>
      <c r="E189" s="47">
        <v>1230</v>
      </c>
      <c r="F189" s="47">
        <v>1708</v>
      </c>
      <c r="G189" s="47">
        <v>193</v>
      </c>
      <c r="H189" s="48">
        <v>8</v>
      </c>
    </row>
    <row r="190" spans="2:8" ht="12.75" customHeight="1">
      <c r="B190" s="50" t="s">
        <v>34</v>
      </c>
      <c r="C190" s="47">
        <v>18018</v>
      </c>
      <c r="D190" s="47">
        <v>2306</v>
      </c>
      <c r="E190" s="47">
        <v>1036</v>
      </c>
      <c r="F190" s="47">
        <v>2015</v>
      </c>
      <c r="G190" s="47">
        <v>71</v>
      </c>
      <c r="H190" s="48">
        <v>4</v>
      </c>
    </row>
    <row r="191" spans="2:8" ht="12.75" customHeight="1">
      <c r="B191" s="50" t="s">
        <v>35</v>
      </c>
      <c r="C191" s="47">
        <v>14532</v>
      </c>
      <c r="D191" s="47">
        <v>3580</v>
      </c>
      <c r="E191" s="47">
        <v>1119</v>
      </c>
      <c r="F191" s="47">
        <v>1825</v>
      </c>
      <c r="G191" s="47">
        <v>235</v>
      </c>
      <c r="H191" s="48">
        <v>3</v>
      </c>
    </row>
    <row r="192" spans="2:8" ht="12.75" customHeight="1">
      <c r="B192" s="50"/>
      <c r="C192" s="50"/>
      <c r="D192" s="50"/>
      <c r="E192" s="50"/>
      <c r="F192" s="50"/>
      <c r="G192" s="50"/>
      <c r="H192" s="50"/>
    </row>
    <row r="193" spans="2:8" ht="12.75" customHeight="1">
      <c r="B193" s="44">
        <v>2020</v>
      </c>
      <c r="C193" s="47"/>
      <c r="D193" s="47"/>
      <c r="E193" s="47"/>
      <c r="F193" s="47"/>
      <c r="G193" s="47"/>
      <c r="H193" s="48"/>
    </row>
    <row r="194" spans="2:8" ht="12.75" customHeight="1">
      <c r="B194" s="50" t="s">
        <v>24</v>
      </c>
      <c r="C194" s="47">
        <v>14310</v>
      </c>
      <c r="D194" s="47">
        <v>1545</v>
      </c>
      <c r="E194" s="47">
        <v>811</v>
      </c>
      <c r="F194" s="47">
        <v>1723</v>
      </c>
      <c r="G194" s="47">
        <v>237</v>
      </c>
      <c r="H194" s="48">
        <v>0</v>
      </c>
    </row>
    <row r="195" spans="2:8" ht="12.75" customHeight="1">
      <c r="B195" s="50" t="s">
        <v>25</v>
      </c>
      <c r="C195" s="47">
        <v>16813</v>
      </c>
      <c r="D195" s="47">
        <v>1708</v>
      </c>
      <c r="E195" s="47">
        <v>1052</v>
      </c>
      <c r="F195" s="47">
        <v>1670</v>
      </c>
      <c r="G195" s="47">
        <v>284</v>
      </c>
      <c r="H195" s="48">
        <v>1</v>
      </c>
    </row>
    <row r="196" spans="2:8" ht="12.75" customHeight="1">
      <c r="B196" s="50" t="s">
        <v>26</v>
      </c>
      <c r="C196" s="47">
        <v>12983</v>
      </c>
      <c r="D196" s="47">
        <v>992</v>
      </c>
      <c r="E196" s="47">
        <v>917</v>
      </c>
      <c r="F196" s="47">
        <v>1244</v>
      </c>
      <c r="G196" s="47">
        <v>201</v>
      </c>
      <c r="H196" s="48">
        <v>12</v>
      </c>
    </row>
    <row r="197" spans="2:8" ht="12.75" customHeight="1">
      <c r="B197" s="50" t="s">
        <v>27</v>
      </c>
      <c r="C197" s="52">
        <v>7012</v>
      </c>
      <c r="D197" s="47">
        <v>56</v>
      </c>
      <c r="E197" s="47">
        <v>545</v>
      </c>
      <c r="F197" s="116">
        <v>394</v>
      </c>
      <c r="G197" s="47">
        <v>13</v>
      </c>
      <c r="H197" s="48">
        <v>1</v>
      </c>
    </row>
    <row r="198" spans="2:8" ht="12.75" customHeight="1">
      <c r="B198" s="50" t="s">
        <v>28</v>
      </c>
      <c r="C198" s="47">
        <v>13228</v>
      </c>
      <c r="D198" s="47">
        <v>297</v>
      </c>
      <c r="E198" s="47">
        <v>1327</v>
      </c>
      <c r="F198" s="47">
        <v>1395</v>
      </c>
      <c r="G198" s="47">
        <v>199</v>
      </c>
      <c r="H198" s="48">
        <v>0</v>
      </c>
    </row>
    <row r="199" spans="2:8" ht="12.75" customHeight="1">
      <c r="B199" s="50" t="s">
        <v>29</v>
      </c>
      <c r="C199" s="49">
        <v>11520</v>
      </c>
      <c r="D199" s="49">
        <v>189</v>
      </c>
      <c r="E199" s="49">
        <v>1066</v>
      </c>
      <c r="F199" s="49">
        <v>1236</v>
      </c>
      <c r="G199" s="49">
        <v>76</v>
      </c>
      <c r="H199" s="48">
        <v>5</v>
      </c>
    </row>
    <row r="200" spans="2:8" ht="12.75" customHeight="1">
      <c r="B200" s="50" t="s">
        <v>30</v>
      </c>
      <c r="C200" s="47">
        <v>12717</v>
      </c>
      <c r="D200" s="47">
        <v>287</v>
      </c>
      <c r="E200" s="47">
        <v>1652</v>
      </c>
      <c r="F200" s="47">
        <v>1120</v>
      </c>
      <c r="G200" s="47">
        <v>162</v>
      </c>
      <c r="H200" s="48">
        <v>13</v>
      </c>
    </row>
    <row r="201" spans="2:8" ht="12.75" customHeight="1">
      <c r="B201" s="50" t="s">
        <v>31</v>
      </c>
      <c r="C201" s="47">
        <v>14053</v>
      </c>
      <c r="D201" s="47">
        <v>508</v>
      </c>
      <c r="E201" s="47">
        <v>1597</v>
      </c>
      <c r="F201" s="47">
        <v>1698</v>
      </c>
      <c r="G201" s="47">
        <v>116</v>
      </c>
      <c r="H201" s="48">
        <v>8</v>
      </c>
    </row>
    <row r="202" spans="2:8" ht="12.75" customHeight="1">
      <c r="B202" s="50" t="s">
        <v>32</v>
      </c>
      <c r="C202" s="47">
        <v>13858</v>
      </c>
      <c r="D202" s="47">
        <v>996</v>
      </c>
      <c r="E202" s="47">
        <v>1061</v>
      </c>
      <c r="F202" s="47">
        <v>1726</v>
      </c>
      <c r="G202" s="47">
        <v>210</v>
      </c>
      <c r="H202" s="48">
        <v>24</v>
      </c>
    </row>
    <row r="203" spans="2:8" ht="12.75" customHeight="1">
      <c r="B203" s="50" t="s">
        <v>33</v>
      </c>
      <c r="C203" s="47">
        <v>15927</v>
      </c>
      <c r="D203" s="47">
        <v>1276</v>
      </c>
      <c r="E203" s="47">
        <v>1001</v>
      </c>
      <c r="F203" s="47">
        <v>1981</v>
      </c>
      <c r="G203" s="47">
        <v>129</v>
      </c>
      <c r="H203" s="48">
        <v>5</v>
      </c>
    </row>
    <row r="204" spans="2:8" ht="12.75" customHeight="1">
      <c r="B204" s="50" t="s">
        <v>34</v>
      </c>
      <c r="C204" s="47">
        <v>16252</v>
      </c>
      <c r="D204" s="47">
        <v>1489</v>
      </c>
      <c r="E204" s="47">
        <v>1068</v>
      </c>
      <c r="F204" s="47">
        <v>1799</v>
      </c>
      <c r="G204" s="47">
        <v>273</v>
      </c>
      <c r="H204" s="48">
        <v>8</v>
      </c>
    </row>
    <row r="205" spans="2:8" ht="12.75" customHeight="1">
      <c r="B205" s="50" t="s">
        <v>35</v>
      </c>
      <c r="C205" s="47">
        <v>12874</v>
      </c>
      <c r="D205" s="47">
        <v>2101</v>
      </c>
      <c r="E205" s="47">
        <v>1317</v>
      </c>
      <c r="F205" s="47">
        <v>1652</v>
      </c>
      <c r="G205" s="47">
        <v>336</v>
      </c>
      <c r="H205" s="48">
        <v>5</v>
      </c>
    </row>
    <row r="206" spans="2:8" ht="12.75" customHeight="1">
      <c r="B206" s="50"/>
      <c r="C206" s="47"/>
      <c r="D206" s="47"/>
      <c r="E206" s="47"/>
      <c r="F206" s="47"/>
      <c r="G206" s="47"/>
      <c r="H206" s="48"/>
    </row>
    <row r="207" spans="2:8" ht="12.75" customHeight="1">
      <c r="B207" s="44">
        <v>2021</v>
      </c>
      <c r="C207" s="47"/>
      <c r="D207" s="47"/>
      <c r="E207" s="47"/>
      <c r="F207" s="47"/>
      <c r="G207" s="47"/>
      <c r="H207" s="48"/>
    </row>
    <row r="208" spans="2:8" ht="12.75" customHeight="1">
      <c r="B208" s="50" t="s">
        <v>24</v>
      </c>
      <c r="C208" s="121">
        <v>12282</v>
      </c>
      <c r="D208" s="119">
        <v>934</v>
      </c>
      <c r="E208" s="119">
        <v>821</v>
      </c>
      <c r="F208" s="119">
        <v>1581</v>
      </c>
      <c r="G208" s="119">
        <v>188</v>
      </c>
      <c r="H208" s="48">
        <v>8</v>
      </c>
    </row>
    <row r="209" spans="2:8" ht="12.75" customHeight="1">
      <c r="B209" s="50" t="s">
        <v>25</v>
      </c>
      <c r="C209" s="47">
        <v>12537</v>
      </c>
      <c r="D209" s="47">
        <v>638</v>
      </c>
      <c r="E209" s="47">
        <v>1057</v>
      </c>
      <c r="F209" s="47">
        <v>1568</v>
      </c>
      <c r="G209" s="47">
        <v>116</v>
      </c>
      <c r="H209" s="48">
        <v>5</v>
      </c>
    </row>
    <row r="210" spans="2:8" ht="12.75" customHeight="1">
      <c r="B210" s="50" t="s">
        <v>26</v>
      </c>
      <c r="C210" s="47">
        <v>16988</v>
      </c>
      <c r="D210" s="47">
        <v>820</v>
      </c>
      <c r="E210" s="47">
        <v>1415</v>
      </c>
      <c r="F210" s="47">
        <v>2071</v>
      </c>
      <c r="G210" s="47">
        <v>203</v>
      </c>
      <c r="H210" s="48">
        <v>2</v>
      </c>
    </row>
    <row r="211" spans="2:8" ht="12.75" customHeight="1">
      <c r="B211" s="50" t="s">
        <v>27</v>
      </c>
      <c r="C211" s="47">
        <v>15236</v>
      </c>
      <c r="D211" s="47">
        <v>368</v>
      </c>
      <c r="E211" s="47">
        <v>1354</v>
      </c>
      <c r="F211" s="47">
        <v>1519</v>
      </c>
      <c r="G211" s="47">
        <v>103</v>
      </c>
      <c r="H211" s="48">
        <v>17</v>
      </c>
    </row>
    <row r="212" spans="2:8" ht="12.75" customHeight="1">
      <c r="B212" s="50" t="s">
        <v>28</v>
      </c>
      <c r="C212" s="47">
        <v>15446</v>
      </c>
      <c r="D212" s="47">
        <v>249</v>
      </c>
      <c r="E212" s="47">
        <v>1549</v>
      </c>
      <c r="F212" s="47">
        <v>1865</v>
      </c>
      <c r="G212" s="47">
        <v>133</v>
      </c>
      <c r="H212" s="48">
        <v>8</v>
      </c>
    </row>
    <row r="213" spans="2:8" ht="12.75" customHeight="1">
      <c r="B213" s="50" t="s">
        <v>29</v>
      </c>
      <c r="C213" s="47">
        <v>12949</v>
      </c>
      <c r="D213" s="47">
        <v>306</v>
      </c>
      <c r="E213" s="47">
        <v>1576</v>
      </c>
      <c r="F213" s="47">
        <v>1976</v>
      </c>
      <c r="G213" s="47">
        <v>134</v>
      </c>
      <c r="H213" s="48">
        <v>5</v>
      </c>
    </row>
    <row r="214" spans="2:8" ht="12.75" customHeight="1">
      <c r="B214" s="50" t="s">
        <v>30</v>
      </c>
      <c r="C214" s="47">
        <v>13277</v>
      </c>
      <c r="D214" s="47">
        <v>332</v>
      </c>
      <c r="E214" s="47">
        <v>1451</v>
      </c>
      <c r="F214" s="47">
        <v>1659</v>
      </c>
      <c r="G214" s="47">
        <v>111</v>
      </c>
      <c r="H214" s="48">
        <v>3</v>
      </c>
    </row>
    <row r="215" spans="2:8" ht="12.75" customHeight="1">
      <c r="B215" s="50" t="s">
        <v>31</v>
      </c>
      <c r="C215" s="47">
        <v>15454</v>
      </c>
      <c r="D215" s="47">
        <v>533</v>
      </c>
      <c r="E215" s="47">
        <v>2310</v>
      </c>
      <c r="F215" s="47">
        <v>2066</v>
      </c>
      <c r="G215" s="47">
        <v>118</v>
      </c>
      <c r="H215" s="48">
        <v>8</v>
      </c>
    </row>
    <row r="216" spans="2:8" ht="12.75" customHeight="1">
      <c r="B216" s="50" t="s">
        <v>32</v>
      </c>
      <c r="C216" s="47">
        <v>11919</v>
      </c>
      <c r="D216" s="47">
        <v>1201</v>
      </c>
      <c r="E216" s="47">
        <v>1840</v>
      </c>
      <c r="F216" s="47">
        <v>1576</v>
      </c>
      <c r="G216" s="47">
        <v>130</v>
      </c>
      <c r="H216" s="48">
        <v>5</v>
      </c>
    </row>
    <row r="217" spans="2:8" ht="12.75" customHeight="1">
      <c r="B217" s="50" t="s">
        <v>33</v>
      </c>
      <c r="C217" s="47">
        <v>14412</v>
      </c>
      <c r="D217" s="47">
        <v>1427</v>
      </c>
      <c r="E217" s="47">
        <v>1153</v>
      </c>
      <c r="F217" s="47">
        <v>1851</v>
      </c>
      <c r="G217" s="47">
        <v>147</v>
      </c>
      <c r="H217" s="48">
        <v>2</v>
      </c>
    </row>
    <row r="218" spans="2:8" ht="12.75" customHeight="1">
      <c r="B218" s="50" t="s">
        <v>34</v>
      </c>
      <c r="C218" s="47">
        <v>13751</v>
      </c>
      <c r="D218" s="47">
        <v>1758</v>
      </c>
      <c r="E218" s="47">
        <v>1407</v>
      </c>
      <c r="F218" s="47">
        <v>1946</v>
      </c>
      <c r="G218" s="47">
        <v>341</v>
      </c>
      <c r="H218" s="48">
        <v>2</v>
      </c>
    </row>
    <row r="219" spans="2:8" ht="12.75" customHeight="1">
      <c r="B219" s="50" t="s">
        <v>35</v>
      </c>
      <c r="C219" s="47">
        <v>13100</v>
      </c>
      <c r="D219" s="47">
        <v>2408</v>
      </c>
      <c r="E219" s="47">
        <v>1455</v>
      </c>
      <c r="F219" s="47">
        <v>1702</v>
      </c>
      <c r="G219" s="47">
        <v>186</v>
      </c>
      <c r="H219" s="48">
        <v>1</v>
      </c>
    </row>
    <row r="220" spans="2:8" ht="12.75" customHeight="1">
      <c r="B220" s="50"/>
      <c r="C220" s="47"/>
      <c r="D220" s="47"/>
      <c r="E220" s="47"/>
      <c r="F220" s="47"/>
      <c r="G220" s="47"/>
      <c r="H220" s="48"/>
    </row>
    <row r="221" spans="2:8" ht="12.75" customHeight="1">
      <c r="B221" s="44">
        <v>2022</v>
      </c>
      <c r="C221" s="47"/>
      <c r="D221" s="47"/>
      <c r="E221" s="47"/>
      <c r="F221" s="47"/>
      <c r="G221" s="47"/>
      <c r="H221" s="48"/>
    </row>
    <row r="222" spans="2:8" ht="12.75" customHeight="1">
      <c r="B222" s="50" t="s">
        <v>24</v>
      </c>
      <c r="C222" s="47">
        <v>12111</v>
      </c>
      <c r="D222" s="47">
        <v>1543</v>
      </c>
      <c r="E222" s="47">
        <v>1251</v>
      </c>
      <c r="F222" s="47">
        <v>1553</v>
      </c>
      <c r="G222" s="47">
        <v>266</v>
      </c>
      <c r="H222" s="48">
        <v>2</v>
      </c>
    </row>
    <row r="223" spans="2:8" ht="12.75" customHeight="1">
      <c r="B223" s="50" t="s">
        <v>25</v>
      </c>
      <c r="C223" s="47">
        <v>12697</v>
      </c>
      <c r="D223" s="47">
        <v>1113</v>
      </c>
      <c r="E223" s="47">
        <v>1745</v>
      </c>
      <c r="F223" s="47">
        <v>1340</v>
      </c>
      <c r="G223" s="47">
        <v>240</v>
      </c>
      <c r="H223" s="48">
        <v>3</v>
      </c>
    </row>
    <row r="224" spans="2:8" ht="12.75" customHeight="1">
      <c r="B224" s="50" t="s">
        <v>26</v>
      </c>
      <c r="C224" s="47">
        <v>16377</v>
      </c>
      <c r="D224" s="47">
        <v>1411</v>
      </c>
      <c r="E224" s="47">
        <v>2016</v>
      </c>
      <c r="F224" s="47">
        <v>1886</v>
      </c>
      <c r="G224" s="47">
        <v>110</v>
      </c>
      <c r="H224" s="48">
        <v>7</v>
      </c>
    </row>
    <row r="225" spans="2:15" ht="12.75" customHeight="1">
      <c r="B225" s="50" t="s">
        <v>27</v>
      </c>
      <c r="C225" s="47">
        <v>13333</v>
      </c>
      <c r="D225" s="47">
        <v>552</v>
      </c>
      <c r="E225" s="47">
        <v>1764</v>
      </c>
      <c r="F225" s="47">
        <v>1515</v>
      </c>
      <c r="G225" s="47">
        <v>178</v>
      </c>
      <c r="H225" s="48">
        <v>6</v>
      </c>
    </row>
    <row r="226" spans="2:15" ht="12.75" customHeight="1">
      <c r="B226" s="50" t="s">
        <v>28</v>
      </c>
      <c r="C226" s="47">
        <v>14882</v>
      </c>
      <c r="D226" s="47">
        <v>391</v>
      </c>
      <c r="E226" s="47">
        <v>2402</v>
      </c>
      <c r="F226" s="47">
        <v>1510</v>
      </c>
      <c r="G226" s="47">
        <v>95</v>
      </c>
      <c r="H226" s="48">
        <v>3</v>
      </c>
    </row>
    <row r="227" spans="2:15" ht="12.75" customHeight="1">
      <c r="B227" s="50" t="s">
        <v>29</v>
      </c>
      <c r="C227" s="47">
        <v>10205</v>
      </c>
      <c r="D227" s="47">
        <v>254</v>
      </c>
      <c r="E227" s="47">
        <v>2294</v>
      </c>
      <c r="F227" s="47">
        <v>1565</v>
      </c>
      <c r="G227" s="47">
        <v>116</v>
      </c>
      <c r="H227" s="48">
        <v>2</v>
      </c>
      <c r="I227" s="49"/>
    </row>
    <row r="228" spans="2:15" ht="12.75" customHeight="1">
      <c r="B228" s="50" t="s">
        <v>30</v>
      </c>
      <c r="C228" s="47">
        <v>9009</v>
      </c>
      <c r="D228" s="47">
        <v>224</v>
      </c>
      <c r="E228" s="47">
        <v>1744</v>
      </c>
      <c r="F228" s="47">
        <v>1250</v>
      </c>
      <c r="G228" s="47">
        <v>108</v>
      </c>
      <c r="H228" s="48">
        <v>2</v>
      </c>
    </row>
    <row r="229" spans="2:15" ht="12.75" customHeight="1">
      <c r="B229" s="50" t="s">
        <v>31</v>
      </c>
      <c r="C229" s="47">
        <v>14071</v>
      </c>
      <c r="D229" s="47">
        <v>638</v>
      </c>
      <c r="E229" s="47">
        <v>2814</v>
      </c>
      <c r="F229" s="47">
        <v>1685</v>
      </c>
      <c r="G229" s="47">
        <v>235</v>
      </c>
      <c r="H229" s="48">
        <v>1</v>
      </c>
    </row>
    <row r="230" spans="2:15" ht="12.75" customHeight="1">
      <c r="B230" s="50" t="s">
        <v>32</v>
      </c>
      <c r="C230" s="47">
        <v>10032</v>
      </c>
      <c r="D230" s="47">
        <v>1121</v>
      </c>
      <c r="E230" s="47">
        <v>1670</v>
      </c>
      <c r="F230" s="47">
        <v>1238</v>
      </c>
      <c r="G230" s="47">
        <v>152</v>
      </c>
      <c r="H230" s="48">
        <v>9</v>
      </c>
    </row>
    <row r="231" spans="2:15" ht="12.75" customHeight="1">
      <c r="B231" s="50" t="s">
        <v>33</v>
      </c>
      <c r="C231" s="47">
        <v>13310</v>
      </c>
      <c r="D231" s="47">
        <v>1435</v>
      </c>
      <c r="E231" s="47">
        <v>1176</v>
      </c>
      <c r="F231" s="47">
        <v>1663</v>
      </c>
      <c r="G231" s="47">
        <v>232</v>
      </c>
      <c r="H231" s="48">
        <v>4</v>
      </c>
    </row>
    <row r="232" spans="2:15" ht="12.75" customHeight="1">
      <c r="B232" s="50" t="s">
        <v>34</v>
      </c>
      <c r="C232" s="47">
        <v>14408</v>
      </c>
      <c r="D232" s="47">
        <v>2266</v>
      </c>
      <c r="E232" s="47">
        <v>1543</v>
      </c>
      <c r="F232" s="47">
        <v>1972</v>
      </c>
      <c r="G232" s="47">
        <v>150</v>
      </c>
      <c r="H232" s="48">
        <v>2</v>
      </c>
    </row>
    <row r="233" spans="2:15" ht="12.75" customHeight="1">
      <c r="B233" s="50" t="s">
        <v>35</v>
      </c>
      <c r="C233" s="47">
        <v>11182</v>
      </c>
      <c r="D233" s="47">
        <v>2598</v>
      </c>
      <c r="E233" s="47">
        <v>1095</v>
      </c>
      <c r="F233" s="47">
        <v>1381</v>
      </c>
      <c r="G233" s="47">
        <v>159</v>
      </c>
      <c r="H233" s="48">
        <v>1</v>
      </c>
    </row>
    <row r="234" spans="2:15" ht="12.75" customHeight="1">
      <c r="B234" s="50"/>
      <c r="C234" s="47"/>
      <c r="D234" s="47"/>
      <c r="E234" s="47"/>
      <c r="F234" s="47"/>
      <c r="G234" s="47"/>
      <c r="H234" s="48"/>
    </row>
    <row r="235" spans="2:15" ht="12.75" customHeight="1">
      <c r="B235" s="44">
        <v>2023</v>
      </c>
      <c r="C235" s="47"/>
      <c r="D235" s="47"/>
      <c r="E235" s="47"/>
      <c r="F235" s="47"/>
      <c r="G235" s="47"/>
      <c r="H235" s="48"/>
    </row>
    <row r="236" spans="2:15" ht="12.75" customHeight="1">
      <c r="B236" s="50" t="s">
        <v>24</v>
      </c>
      <c r="C236" s="47">
        <v>10457</v>
      </c>
      <c r="D236" s="47">
        <v>1592</v>
      </c>
      <c r="E236" s="47">
        <v>767</v>
      </c>
      <c r="F236" s="47">
        <v>1382</v>
      </c>
      <c r="G236" s="47">
        <v>261</v>
      </c>
      <c r="H236" s="48">
        <v>7</v>
      </c>
      <c r="J236" s="129"/>
      <c r="K236" s="129"/>
      <c r="L236" s="129"/>
      <c r="M236" s="129"/>
      <c r="N236" s="129"/>
      <c r="O236" s="129"/>
    </row>
    <row r="237" spans="2:15" ht="12.75" customHeight="1">
      <c r="B237" s="50" t="s">
        <v>25</v>
      </c>
      <c r="C237" s="47">
        <v>10655</v>
      </c>
      <c r="D237" s="47">
        <v>1552</v>
      </c>
      <c r="E237" s="47">
        <v>895</v>
      </c>
      <c r="F237" s="47">
        <v>1410</v>
      </c>
      <c r="G237" s="47">
        <v>427</v>
      </c>
      <c r="H237" s="48">
        <v>4</v>
      </c>
      <c r="J237" s="129"/>
      <c r="K237" s="129"/>
      <c r="L237" s="129"/>
      <c r="M237" s="129"/>
      <c r="N237" s="129"/>
      <c r="O237" s="129"/>
    </row>
    <row r="238" spans="2:15" ht="12.75" customHeight="1">
      <c r="B238" s="50" t="s">
        <v>26</v>
      </c>
      <c r="C238" s="47">
        <v>16044</v>
      </c>
      <c r="D238" s="47">
        <v>1399</v>
      </c>
      <c r="E238" s="47">
        <v>1292</v>
      </c>
      <c r="F238" s="47">
        <v>1498</v>
      </c>
      <c r="G238" s="47">
        <v>320</v>
      </c>
      <c r="H238" s="48">
        <v>7</v>
      </c>
      <c r="J238" s="129"/>
      <c r="K238" s="129"/>
      <c r="L238" s="129"/>
      <c r="M238" s="129"/>
      <c r="N238" s="129"/>
      <c r="O238" s="129"/>
    </row>
    <row r="239" spans="2:15" ht="12.75" customHeight="1">
      <c r="B239" s="50" t="s">
        <v>27</v>
      </c>
      <c r="C239" s="47">
        <v>14640</v>
      </c>
      <c r="D239" s="47">
        <v>639</v>
      </c>
      <c r="E239" s="47">
        <v>1658</v>
      </c>
      <c r="F239" s="47">
        <v>1833</v>
      </c>
      <c r="G239" s="47">
        <v>210</v>
      </c>
      <c r="H239" s="48">
        <v>12</v>
      </c>
      <c r="J239" s="129"/>
      <c r="K239" s="129"/>
      <c r="L239" s="129"/>
      <c r="M239" s="129"/>
      <c r="N239" s="129"/>
      <c r="O239" s="129"/>
    </row>
    <row r="240" spans="2:15" ht="12.75" customHeight="1">
      <c r="B240" s="50" t="s">
        <v>28</v>
      </c>
      <c r="C240" s="47">
        <v>15562</v>
      </c>
      <c r="D240" s="47">
        <v>622</v>
      </c>
      <c r="E240" s="47">
        <v>2459</v>
      </c>
      <c r="F240" s="47">
        <v>1820</v>
      </c>
      <c r="G240" s="47">
        <v>101</v>
      </c>
      <c r="H240" s="48">
        <v>3</v>
      </c>
      <c r="J240" s="129"/>
      <c r="K240" s="129"/>
      <c r="L240" s="129"/>
      <c r="M240" s="129"/>
      <c r="N240" s="129"/>
      <c r="O240" s="129"/>
    </row>
    <row r="241" spans="2:15" ht="12.75" customHeight="1">
      <c r="B241" s="50" t="s">
        <v>29</v>
      </c>
      <c r="C241" s="47">
        <v>9073</v>
      </c>
      <c r="D241" s="47">
        <v>395</v>
      </c>
      <c r="E241" s="47">
        <v>1802</v>
      </c>
      <c r="F241" s="47">
        <v>1267</v>
      </c>
      <c r="G241" s="47">
        <v>113</v>
      </c>
      <c r="H241" s="48">
        <v>2</v>
      </c>
      <c r="I241" s="49"/>
      <c r="J241" s="129"/>
      <c r="K241" s="129"/>
      <c r="L241" s="129"/>
      <c r="M241" s="129"/>
      <c r="N241" s="129"/>
      <c r="O241" s="129"/>
    </row>
    <row r="242" spans="2:15" ht="12.75" customHeight="1">
      <c r="B242" s="50" t="s">
        <v>30</v>
      </c>
      <c r="C242" s="47">
        <v>10326</v>
      </c>
      <c r="D242" s="47">
        <v>297</v>
      </c>
      <c r="E242" s="47">
        <v>2054</v>
      </c>
      <c r="F242" s="47">
        <v>1675</v>
      </c>
      <c r="G242" s="47">
        <v>123</v>
      </c>
      <c r="H242" s="48">
        <v>2</v>
      </c>
      <c r="J242" s="129"/>
      <c r="K242" s="129"/>
      <c r="L242" s="129"/>
      <c r="M242" s="129"/>
      <c r="N242" s="129"/>
      <c r="O242" s="129"/>
    </row>
    <row r="243" spans="2:15" ht="12.75" customHeight="1">
      <c r="B243" s="50" t="s">
        <v>31</v>
      </c>
      <c r="C243" s="47">
        <v>12655</v>
      </c>
      <c r="D243" s="47">
        <v>501</v>
      </c>
      <c r="E243" s="47">
        <v>2287</v>
      </c>
      <c r="F243" s="47">
        <v>1644</v>
      </c>
      <c r="G243" s="47">
        <v>144</v>
      </c>
      <c r="H243" s="48">
        <v>2</v>
      </c>
      <c r="J243" s="129"/>
      <c r="K243" s="129"/>
      <c r="L243" s="129"/>
      <c r="M243" s="129"/>
      <c r="N243" s="129"/>
      <c r="O243" s="129"/>
    </row>
    <row r="244" spans="2:15" ht="12.75" customHeight="1">
      <c r="B244" s="50" t="s">
        <v>32</v>
      </c>
      <c r="C244" s="47">
        <v>9879</v>
      </c>
      <c r="D244" s="47">
        <v>820</v>
      </c>
      <c r="E244" s="47">
        <v>1635</v>
      </c>
      <c r="F244" s="47">
        <v>1119</v>
      </c>
      <c r="G244" s="47">
        <v>199</v>
      </c>
      <c r="H244" s="48">
        <v>4</v>
      </c>
      <c r="J244" s="129"/>
      <c r="K244" s="129"/>
      <c r="L244" s="129"/>
      <c r="M244" s="129"/>
      <c r="N244" s="129"/>
      <c r="O244" s="129"/>
    </row>
    <row r="245" spans="2:15" ht="12.75" customHeight="1">
      <c r="B245" s="50" t="s">
        <v>33</v>
      </c>
      <c r="C245" s="47">
        <v>13710</v>
      </c>
      <c r="D245" s="47">
        <v>1366</v>
      </c>
      <c r="E245" s="47">
        <v>1276</v>
      </c>
      <c r="F245" s="47">
        <v>1877</v>
      </c>
      <c r="G245" s="47">
        <v>176</v>
      </c>
      <c r="H245" s="48">
        <v>10</v>
      </c>
      <c r="J245" s="129"/>
      <c r="K245" s="129"/>
      <c r="L245" s="129"/>
      <c r="M245" s="129"/>
      <c r="N245" s="129"/>
      <c r="O245" s="129"/>
    </row>
    <row r="246" spans="2:15" ht="12.75" customHeight="1">
      <c r="B246" s="50" t="s">
        <v>34</v>
      </c>
      <c r="C246" s="47">
        <v>13510</v>
      </c>
      <c r="D246" s="47">
        <v>1852</v>
      </c>
      <c r="E246" s="47">
        <v>1109</v>
      </c>
      <c r="F246" s="47">
        <v>1554</v>
      </c>
      <c r="G246" s="47">
        <v>159</v>
      </c>
      <c r="H246" s="48">
        <v>5</v>
      </c>
      <c r="J246" s="129"/>
      <c r="K246" s="129"/>
      <c r="L246" s="129"/>
      <c r="M246" s="129"/>
      <c r="N246" s="129"/>
      <c r="O246" s="129"/>
    </row>
    <row r="247" spans="2:15" ht="12.75" customHeight="1">
      <c r="B247" s="50" t="s">
        <v>35</v>
      </c>
      <c r="C247" s="47">
        <v>12974</v>
      </c>
      <c r="D247" s="47">
        <v>2676</v>
      </c>
      <c r="E247" s="47">
        <v>1205</v>
      </c>
      <c r="F247" s="47">
        <v>1581</v>
      </c>
      <c r="G247" s="47">
        <v>189</v>
      </c>
      <c r="H247" s="48">
        <v>4</v>
      </c>
      <c r="J247" s="129"/>
      <c r="K247" s="129"/>
      <c r="L247" s="129"/>
      <c r="M247" s="129"/>
      <c r="N247" s="129"/>
      <c r="O247" s="129"/>
    </row>
    <row r="248" spans="2:15" ht="12.75" customHeight="1">
      <c r="B248" s="50"/>
      <c r="C248" s="47"/>
      <c r="D248" s="47"/>
      <c r="E248" s="47"/>
      <c r="F248" s="47"/>
      <c r="G248" s="47"/>
      <c r="H248" s="48"/>
      <c r="J248" s="129"/>
      <c r="K248" s="129"/>
      <c r="L248" s="129"/>
      <c r="M248" s="129"/>
      <c r="N248" s="129"/>
      <c r="O248" s="129"/>
    </row>
    <row r="249" spans="2:15" ht="12.75" customHeight="1">
      <c r="B249" s="44" t="s">
        <v>117</v>
      </c>
      <c r="C249" s="47"/>
      <c r="D249" s="47"/>
      <c r="E249" s="47"/>
      <c r="F249" s="47"/>
      <c r="G249" s="47"/>
      <c r="H249" s="48"/>
      <c r="J249" s="129"/>
      <c r="K249" s="129"/>
      <c r="L249" s="129"/>
      <c r="M249" s="129"/>
      <c r="N249" s="129"/>
      <c r="O249" s="129"/>
    </row>
    <row r="250" spans="2:15" ht="12.75" customHeight="1">
      <c r="B250" s="50" t="s">
        <v>24</v>
      </c>
      <c r="C250" s="47">
        <v>12109</v>
      </c>
      <c r="D250" s="47">
        <v>2011</v>
      </c>
      <c r="E250" s="47">
        <v>823</v>
      </c>
      <c r="F250" s="47">
        <v>1380</v>
      </c>
      <c r="G250" s="47">
        <v>196</v>
      </c>
      <c r="H250" s="48">
        <v>12</v>
      </c>
      <c r="J250" s="129"/>
      <c r="K250" s="129"/>
      <c r="L250" s="129"/>
      <c r="M250" s="129"/>
      <c r="N250" s="129"/>
      <c r="O250" s="129"/>
    </row>
    <row r="251" spans="2:15" ht="12.75" customHeight="1">
      <c r="B251" s="50" t="s">
        <v>25</v>
      </c>
      <c r="C251" s="47">
        <v>11013</v>
      </c>
      <c r="D251" s="47">
        <v>1176</v>
      </c>
      <c r="E251" s="47">
        <v>874</v>
      </c>
      <c r="F251" s="47">
        <v>1242</v>
      </c>
      <c r="G251" s="47">
        <v>326</v>
      </c>
      <c r="H251" s="48">
        <v>1</v>
      </c>
      <c r="J251" s="129"/>
      <c r="K251" s="129"/>
      <c r="L251" s="129"/>
      <c r="M251" s="129"/>
      <c r="N251" s="129"/>
      <c r="O251" s="129"/>
    </row>
    <row r="252" spans="2:15" ht="12.75" customHeight="1">
      <c r="B252" s="50" t="s">
        <v>26</v>
      </c>
      <c r="C252" s="47">
        <v>13384</v>
      </c>
      <c r="D252" s="47">
        <v>906</v>
      </c>
      <c r="E252" s="47">
        <v>843</v>
      </c>
      <c r="F252" s="47">
        <v>1425</v>
      </c>
      <c r="G252" s="47">
        <v>269</v>
      </c>
      <c r="H252" s="48">
        <v>9</v>
      </c>
      <c r="J252" s="129"/>
      <c r="K252" s="129"/>
      <c r="L252" s="129"/>
      <c r="M252" s="129"/>
      <c r="N252" s="129"/>
      <c r="O252" s="129"/>
    </row>
    <row r="253" spans="2:15" ht="12.75" customHeight="1">
      <c r="B253" s="50" t="s">
        <v>27</v>
      </c>
      <c r="C253" s="47">
        <v>18634</v>
      </c>
      <c r="D253" s="47">
        <v>850</v>
      </c>
      <c r="E253" s="47">
        <v>1719</v>
      </c>
      <c r="F253" s="47">
        <v>1598</v>
      </c>
      <c r="G253" s="47">
        <v>198</v>
      </c>
      <c r="H253" s="48">
        <v>7</v>
      </c>
      <c r="J253" s="129"/>
      <c r="K253" s="129"/>
      <c r="L253" s="129"/>
      <c r="M253" s="129"/>
      <c r="N253" s="129"/>
      <c r="O253" s="129"/>
    </row>
    <row r="254" spans="2:15" ht="12.75" customHeight="1">
      <c r="B254" s="50" t="s">
        <v>28</v>
      </c>
      <c r="C254" s="47">
        <v>13334</v>
      </c>
      <c r="D254" s="47">
        <v>299</v>
      </c>
      <c r="E254" s="47">
        <v>1880</v>
      </c>
      <c r="F254" s="47">
        <v>1361</v>
      </c>
      <c r="G254" s="47">
        <v>106</v>
      </c>
      <c r="H254" s="48">
        <v>4</v>
      </c>
      <c r="J254" s="129"/>
      <c r="K254" s="129"/>
      <c r="L254" s="129"/>
      <c r="M254" s="129"/>
      <c r="N254" s="129"/>
      <c r="O254" s="129"/>
    </row>
    <row r="255" spans="2:15" ht="12.75" customHeight="1">
      <c r="B255" s="50" t="s">
        <v>29</v>
      </c>
      <c r="C255" s="47">
        <v>9437</v>
      </c>
      <c r="D255" s="47">
        <v>152</v>
      </c>
      <c r="E255" s="47">
        <v>1705</v>
      </c>
      <c r="F255" s="47">
        <v>1052</v>
      </c>
      <c r="G255" s="47">
        <v>71</v>
      </c>
      <c r="H255" s="48">
        <v>3</v>
      </c>
      <c r="J255" s="129"/>
      <c r="K255" s="129"/>
      <c r="L255" s="129"/>
      <c r="M255" s="129"/>
      <c r="N255" s="129"/>
      <c r="O255" s="129"/>
    </row>
    <row r="256" spans="2:15" ht="12.75" customHeight="1">
      <c r="B256" s="50" t="s">
        <v>30</v>
      </c>
      <c r="C256" s="47">
        <v>12123</v>
      </c>
      <c r="D256" s="47">
        <v>378</v>
      </c>
      <c r="E256" s="47">
        <v>1923</v>
      </c>
      <c r="F256" s="47">
        <v>1613</v>
      </c>
      <c r="G256" s="47">
        <v>123</v>
      </c>
      <c r="H256" s="48">
        <v>4</v>
      </c>
      <c r="J256" s="129"/>
      <c r="K256" s="129"/>
      <c r="L256" s="129"/>
      <c r="M256" s="129"/>
      <c r="N256" s="129"/>
      <c r="O256" s="129"/>
    </row>
    <row r="257" spans="2:15" ht="12.75" customHeight="1">
      <c r="B257" s="50" t="s">
        <v>31</v>
      </c>
      <c r="C257" s="47">
        <v>12532</v>
      </c>
      <c r="D257" s="47">
        <v>476</v>
      </c>
      <c r="E257" s="47">
        <v>1470</v>
      </c>
      <c r="F257" s="47">
        <v>1604</v>
      </c>
      <c r="G257" s="47">
        <v>125</v>
      </c>
      <c r="H257" s="48">
        <v>3</v>
      </c>
      <c r="J257" s="129"/>
      <c r="K257" s="129"/>
      <c r="L257" s="129"/>
      <c r="M257" s="129"/>
      <c r="N257" s="129"/>
      <c r="O257" s="129"/>
    </row>
    <row r="258" spans="2:15" ht="12.75" customHeight="1">
      <c r="B258" s="50" t="s">
        <v>32</v>
      </c>
      <c r="C258" s="47">
        <v>10323</v>
      </c>
      <c r="D258" s="47">
        <v>545</v>
      </c>
      <c r="E258" s="47">
        <v>1381</v>
      </c>
      <c r="F258" s="47">
        <v>1236</v>
      </c>
      <c r="G258" s="47">
        <v>167</v>
      </c>
      <c r="H258" s="48">
        <v>6</v>
      </c>
      <c r="J258" s="129"/>
      <c r="K258" s="129"/>
      <c r="L258" s="129"/>
      <c r="M258" s="129"/>
      <c r="N258" s="129"/>
      <c r="O258" s="129"/>
    </row>
    <row r="259" spans="2:15" ht="12.75" customHeight="1">
      <c r="B259" s="50" t="s">
        <v>33</v>
      </c>
      <c r="C259" s="47">
        <v>13007</v>
      </c>
      <c r="D259" s="47">
        <v>1291</v>
      </c>
      <c r="E259" s="47">
        <v>927</v>
      </c>
      <c r="F259" s="47">
        <v>1617</v>
      </c>
      <c r="G259" s="47">
        <v>113</v>
      </c>
      <c r="H259" s="48">
        <v>12</v>
      </c>
      <c r="J259" s="129"/>
      <c r="K259" s="129"/>
      <c r="L259" s="129"/>
      <c r="M259" s="129"/>
      <c r="N259" s="129"/>
      <c r="O259" s="129"/>
    </row>
    <row r="260" spans="2:15" ht="12.75" customHeight="1">
      <c r="B260" s="50" t="s">
        <v>34</v>
      </c>
      <c r="C260" s="47">
        <v>15251</v>
      </c>
      <c r="D260" s="47">
        <v>1950</v>
      </c>
      <c r="E260" s="47">
        <v>937</v>
      </c>
      <c r="F260" s="47">
        <v>1925</v>
      </c>
      <c r="G260" s="47">
        <v>231</v>
      </c>
      <c r="H260" s="48">
        <v>3</v>
      </c>
      <c r="J260" s="129"/>
      <c r="K260" s="129"/>
      <c r="L260" s="129"/>
      <c r="M260" s="129"/>
      <c r="N260" s="129"/>
      <c r="O260" s="129"/>
    </row>
    <row r="261" spans="2:15" ht="12.75" customHeight="1">
      <c r="B261" s="50" t="s">
        <v>35</v>
      </c>
      <c r="C261" s="47">
        <v>13446</v>
      </c>
      <c r="D261" s="47">
        <v>2734</v>
      </c>
      <c r="E261" s="47">
        <v>1225</v>
      </c>
      <c r="F261" s="47">
        <v>1301</v>
      </c>
      <c r="G261" s="47">
        <v>187</v>
      </c>
      <c r="H261" s="48">
        <v>12</v>
      </c>
      <c r="J261" s="129"/>
      <c r="K261" s="129"/>
      <c r="L261" s="129"/>
      <c r="M261" s="129"/>
      <c r="N261" s="129"/>
      <c r="O261" s="129"/>
    </row>
    <row r="262" spans="2:15" ht="12.75" customHeight="1">
      <c r="B262" s="50"/>
      <c r="C262" s="47"/>
      <c r="D262" s="47"/>
      <c r="E262" s="47"/>
      <c r="F262" s="47"/>
      <c r="G262" s="47"/>
      <c r="H262" s="48"/>
      <c r="J262" s="129"/>
      <c r="K262" s="129"/>
      <c r="L262" s="129"/>
      <c r="M262" s="129"/>
      <c r="N262" s="129"/>
      <c r="O262" s="129"/>
    </row>
    <row r="263" spans="2:15" ht="12.75" customHeight="1">
      <c r="B263" s="44" t="s">
        <v>122</v>
      </c>
      <c r="C263" s="47"/>
      <c r="D263" s="47"/>
      <c r="E263" s="47"/>
      <c r="F263" s="47"/>
      <c r="G263" s="47"/>
      <c r="H263" s="48"/>
      <c r="J263" s="129"/>
      <c r="K263" s="129"/>
      <c r="L263" s="129"/>
      <c r="M263" s="129"/>
      <c r="N263" s="129"/>
      <c r="O263" s="129"/>
    </row>
    <row r="264" spans="2:15" ht="12.75" customHeight="1">
      <c r="B264" s="50" t="s">
        <v>24</v>
      </c>
      <c r="C264" s="47">
        <v>13404</v>
      </c>
      <c r="D264" s="47">
        <v>1333</v>
      </c>
      <c r="E264" s="47">
        <v>910</v>
      </c>
      <c r="F264" s="47">
        <v>1377</v>
      </c>
      <c r="G264" s="47">
        <v>223</v>
      </c>
      <c r="H264" s="47">
        <v>5</v>
      </c>
      <c r="J264" s="129"/>
      <c r="K264" s="129"/>
      <c r="L264" s="129"/>
      <c r="M264" s="129"/>
      <c r="N264" s="129"/>
      <c r="O264" s="129"/>
    </row>
    <row r="265" spans="2:15" ht="12.75" customHeight="1">
      <c r="B265" s="50" t="s">
        <v>25</v>
      </c>
      <c r="C265" s="47">
        <v>13886</v>
      </c>
      <c r="D265" s="47">
        <v>1763</v>
      </c>
      <c r="E265" s="47">
        <v>861</v>
      </c>
      <c r="F265" s="47">
        <v>1395</v>
      </c>
      <c r="G265" s="47">
        <v>420</v>
      </c>
      <c r="H265" s="47">
        <v>4</v>
      </c>
      <c r="J265" s="129"/>
      <c r="K265" s="129"/>
      <c r="L265" s="129"/>
      <c r="M265" s="129"/>
      <c r="N265" s="129"/>
      <c r="O265" s="129"/>
    </row>
    <row r="266" spans="2:15" ht="12.75" customHeight="1">
      <c r="B266" s="50" t="s">
        <v>26</v>
      </c>
      <c r="C266" s="47">
        <v>18853</v>
      </c>
      <c r="D266" s="47">
        <v>1428</v>
      </c>
      <c r="E266" s="47">
        <v>1244</v>
      </c>
      <c r="F266" s="47">
        <v>1883</v>
      </c>
      <c r="G266" s="47">
        <v>217</v>
      </c>
      <c r="H266" s="47">
        <v>14</v>
      </c>
      <c r="J266" s="129"/>
      <c r="K266" s="129"/>
      <c r="L266" s="129"/>
      <c r="M266" s="129"/>
      <c r="N266" s="129"/>
      <c r="O266" s="129"/>
    </row>
    <row r="267" spans="2:15" ht="12.75" customHeight="1">
      <c r="B267" s="50" t="s">
        <v>27</v>
      </c>
      <c r="C267" s="47">
        <v>16648</v>
      </c>
      <c r="D267" s="47">
        <v>763</v>
      </c>
      <c r="E267" s="47">
        <v>1192</v>
      </c>
      <c r="F267" s="47">
        <v>1614</v>
      </c>
      <c r="G267" s="47">
        <v>159</v>
      </c>
      <c r="H267" s="47">
        <v>3</v>
      </c>
      <c r="J267" s="129"/>
      <c r="K267" s="129"/>
      <c r="L267" s="129"/>
      <c r="M267" s="129"/>
      <c r="N267" s="129"/>
      <c r="O267" s="129"/>
    </row>
    <row r="268" spans="2:15" ht="12.75" customHeight="1">
      <c r="B268" s="50" t="s">
        <v>28</v>
      </c>
      <c r="C268" s="47">
        <v>15862</v>
      </c>
      <c r="D268" s="47">
        <v>448</v>
      </c>
      <c r="E268" s="47">
        <v>1577</v>
      </c>
      <c r="F268" s="47">
        <v>1530</v>
      </c>
      <c r="G268" s="47">
        <v>138</v>
      </c>
      <c r="H268" s="47">
        <v>8</v>
      </c>
      <c r="I268" s="47"/>
      <c r="J268" s="129"/>
      <c r="K268" s="129"/>
      <c r="L268" s="129"/>
      <c r="M268" s="129"/>
      <c r="N268" s="129"/>
      <c r="O268" s="129"/>
    </row>
    <row r="269" spans="2:15" ht="12.75" customHeight="1">
      <c r="B269" s="50" t="s">
        <v>29</v>
      </c>
      <c r="C269" s="47">
        <v>13014</v>
      </c>
      <c r="D269" s="47">
        <v>271</v>
      </c>
      <c r="E269" s="47">
        <v>1667</v>
      </c>
      <c r="F269" s="47">
        <v>1633</v>
      </c>
      <c r="G269" s="47">
        <v>61</v>
      </c>
      <c r="H269" s="47">
        <v>12</v>
      </c>
      <c r="I269" s="47"/>
      <c r="J269" s="129"/>
      <c r="K269" s="129"/>
      <c r="L269" s="129"/>
      <c r="M269" s="129"/>
      <c r="N269" s="129"/>
      <c r="O269" s="129"/>
    </row>
    <row r="270" spans="2:15" ht="12.75" customHeight="1">
      <c r="B270" s="50" t="s">
        <v>30</v>
      </c>
      <c r="C270" s="47">
        <v>12786</v>
      </c>
      <c r="D270" s="47">
        <v>461</v>
      </c>
      <c r="E270" s="47">
        <v>1384</v>
      </c>
      <c r="F270" s="47">
        <v>1841</v>
      </c>
      <c r="G270" s="47">
        <v>142</v>
      </c>
      <c r="H270" s="47">
        <v>8</v>
      </c>
      <c r="I270" s="47"/>
      <c r="J270" s="129"/>
      <c r="K270" s="129"/>
      <c r="L270" s="129"/>
      <c r="M270" s="129"/>
      <c r="N270" s="129"/>
      <c r="O270" s="129"/>
    </row>
    <row r="271" spans="2:15" ht="12.75" customHeight="1">
      <c r="B271" s="50" t="s">
        <v>31</v>
      </c>
      <c r="C271" s="47">
        <v>13948</v>
      </c>
      <c r="D271" s="47">
        <v>666</v>
      </c>
      <c r="E271" s="47">
        <v>1462</v>
      </c>
      <c r="F271" s="47">
        <v>2098</v>
      </c>
      <c r="G271" s="47">
        <v>180</v>
      </c>
      <c r="H271" s="47">
        <v>2</v>
      </c>
      <c r="I271" s="47"/>
      <c r="J271" s="129"/>
      <c r="K271" s="129"/>
      <c r="L271" s="129"/>
      <c r="M271" s="129"/>
      <c r="N271" s="129"/>
      <c r="O271" s="129"/>
    </row>
    <row r="272" spans="2:15" ht="12.75" customHeight="1">
      <c r="B272" s="50" t="s">
        <v>32</v>
      </c>
      <c r="C272" s="47">
        <v>11224</v>
      </c>
      <c r="D272" s="47">
        <v>874</v>
      </c>
      <c r="E272" s="47">
        <v>1302</v>
      </c>
      <c r="F272" s="47">
        <v>1591</v>
      </c>
      <c r="G272" s="47">
        <v>81</v>
      </c>
      <c r="H272" s="47">
        <v>4</v>
      </c>
      <c r="J272" s="129"/>
      <c r="K272" s="129"/>
      <c r="L272" s="129"/>
      <c r="M272" s="129"/>
      <c r="N272" s="129"/>
      <c r="O272" s="129"/>
    </row>
    <row r="273" spans="2:9" ht="12.75" customHeight="1">
      <c r="B273" s="50" t="s">
        <v>33</v>
      </c>
      <c r="C273" s="47">
        <v>16083</v>
      </c>
      <c r="D273" s="47">
        <v>1455</v>
      </c>
      <c r="E273" s="47">
        <v>924</v>
      </c>
      <c r="F273" s="47">
        <v>2226</v>
      </c>
      <c r="G273" s="47">
        <v>130</v>
      </c>
      <c r="H273" s="47">
        <v>15</v>
      </c>
    </row>
    <row r="274" spans="2:9" ht="12.75" customHeight="1">
      <c r="B274" s="50" t="s">
        <v>34</v>
      </c>
      <c r="C274" s="47">
        <v>12678</v>
      </c>
      <c r="D274" s="47">
        <v>1737</v>
      </c>
      <c r="E274" s="47">
        <v>1004</v>
      </c>
      <c r="F274" s="47">
        <v>2226</v>
      </c>
      <c r="G274" s="47">
        <v>108</v>
      </c>
      <c r="H274" s="47">
        <v>4</v>
      </c>
    </row>
    <row r="275" spans="2:9" ht="12.75" customHeight="1">
      <c r="B275" s="50" t="s">
        <v>35</v>
      </c>
      <c r="C275" s="47"/>
      <c r="D275" s="47"/>
      <c r="E275" s="47"/>
      <c r="F275" s="47"/>
      <c r="G275" s="47"/>
      <c r="H275" s="47"/>
    </row>
    <row r="276" spans="2:9" ht="12.75" customHeight="1">
      <c r="C276" s="54"/>
      <c r="D276" s="54"/>
      <c r="E276" s="54"/>
      <c r="F276" s="54"/>
      <c r="G276" s="54"/>
      <c r="H276" s="54"/>
    </row>
    <row r="277" spans="2:9" ht="12.75" customHeight="1">
      <c r="B277" s="55" t="s">
        <v>64</v>
      </c>
      <c r="C277" s="56"/>
      <c r="D277" s="57"/>
      <c r="E277" s="57"/>
      <c r="F277" s="57"/>
      <c r="G277" s="57"/>
      <c r="H277" s="57"/>
    </row>
    <row r="278" spans="2:9" ht="12.75" customHeight="1">
      <c r="B278" s="53" t="s">
        <v>65</v>
      </c>
      <c r="C278" s="58">
        <v>-16.871024850829453</v>
      </c>
      <c r="D278" s="58">
        <v>-10.923076923076923</v>
      </c>
      <c r="E278" s="58">
        <v>7.1504802561366043</v>
      </c>
      <c r="F278" s="58">
        <v>15.636363636363626</v>
      </c>
      <c r="G278" s="58">
        <v>-53.246753246753251</v>
      </c>
      <c r="H278" s="58">
        <v>33.333333333333329</v>
      </c>
      <c r="I278" s="58"/>
    </row>
    <row r="279" spans="2:9" ht="12.75" customHeight="1">
      <c r="B279" s="53" t="s">
        <v>66</v>
      </c>
      <c r="C279" s="59">
        <v>-2573</v>
      </c>
      <c r="D279" s="59">
        <v>-213</v>
      </c>
      <c r="E279" s="59">
        <v>67</v>
      </c>
      <c r="F279" s="59">
        <v>301</v>
      </c>
      <c r="G279" s="59">
        <v>-123</v>
      </c>
      <c r="H279" s="59">
        <v>1</v>
      </c>
    </row>
    <row r="280" spans="2:9" ht="12.75" customHeight="1">
      <c r="C280" s="58"/>
      <c r="D280" s="58"/>
      <c r="E280" s="58"/>
      <c r="F280" s="58"/>
      <c r="G280" s="58"/>
      <c r="H280" s="58"/>
    </row>
    <row r="281" spans="2:9" ht="12.75" customHeight="1">
      <c r="B281" s="53" t="s">
        <v>67</v>
      </c>
    </row>
    <row r="282" spans="2:9" ht="12.75" customHeight="1">
      <c r="B282" s="53" t="s">
        <v>65</v>
      </c>
      <c r="C282" s="58">
        <v>12.213507903108113</v>
      </c>
      <c r="D282" s="58">
        <v>11.610524217659957</v>
      </c>
      <c r="E282" s="58">
        <v>-6.5943930396354045</v>
      </c>
      <c r="F282" s="58">
        <v>20.936896530243576</v>
      </c>
      <c r="G282" s="58">
        <v>-3.4285714285714253</v>
      </c>
      <c r="H282" s="58">
        <v>23.4375</v>
      </c>
      <c r="I282" s="58"/>
    </row>
    <row r="283" spans="2:9" ht="12.75" customHeight="1">
      <c r="B283" s="53" t="s">
        <v>66</v>
      </c>
      <c r="C283" s="59">
        <v>17239</v>
      </c>
      <c r="D283" s="59">
        <v>1165</v>
      </c>
      <c r="E283" s="59">
        <v>-955</v>
      </c>
      <c r="F283" s="59">
        <v>3361</v>
      </c>
      <c r="G283" s="59">
        <v>-66</v>
      </c>
      <c r="H283" s="59">
        <v>15</v>
      </c>
    </row>
    <row r="284" spans="2:9" ht="12.75" customHeight="1" thickBot="1">
      <c r="B284" s="60"/>
      <c r="C284" s="61"/>
      <c r="D284" s="61"/>
      <c r="E284" s="61"/>
      <c r="F284" s="61"/>
      <c r="G284" s="61"/>
      <c r="H284" s="61"/>
    </row>
    <row r="285" spans="2:9" ht="12.75" customHeight="1">
      <c r="B285" s="62" t="s">
        <v>36</v>
      </c>
    </row>
    <row r="286" spans="2:9" ht="12.75" customHeight="1">
      <c r="B286" s="63" t="s">
        <v>38</v>
      </c>
    </row>
    <row r="287" spans="2:9" ht="48" customHeight="1">
      <c r="B287" s="137" t="s">
        <v>94</v>
      </c>
      <c r="C287" s="138"/>
      <c r="D287" s="138"/>
      <c r="E287" s="138"/>
      <c r="F287" s="138"/>
      <c r="G287" s="138"/>
      <c r="H287" s="138"/>
    </row>
    <row r="288" spans="2:9" ht="12.75" customHeight="1">
      <c r="B288" s="64"/>
      <c r="C288" s="63"/>
      <c r="D288" s="63"/>
      <c r="E288" s="63"/>
      <c r="F288" s="63"/>
      <c r="G288" s="63"/>
      <c r="H288" s="63"/>
      <c r="I288" s="63"/>
    </row>
    <row r="289" spans="2:9" ht="12.75" customHeight="1">
      <c r="B289" s="64"/>
      <c r="C289" s="63"/>
      <c r="D289" s="63"/>
      <c r="E289" s="63"/>
      <c r="F289" s="63"/>
      <c r="G289" s="63"/>
      <c r="H289" s="63"/>
      <c r="I289" s="64"/>
    </row>
    <row r="290" spans="2:9" ht="12.75" customHeight="1">
      <c r="B290" s="64"/>
      <c r="C290" s="63"/>
      <c r="D290" s="63"/>
      <c r="E290" s="63"/>
      <c r="F290" s="63"/>
      <c r="G290" s="63"/>
      <c r="H290" s="63"/>
      <c r="I290" s="64"/>
    </row>
    <row r="291" spans="2:9" ht="12.75" customHeight="1">
      <c r="B291" s="64"/>
      <c r="C291" s="63"/>
      <c r="D291" s="63"/>
      <c r="E291" s="63"/>
      <c r="F291" s="63"/>
      <c r="G291" s="63"/>
      <c r="H291" s="63"/>
      <c r="I291" s="64"/>
    </row>
    <row r="292" spans="2:9" ht="12.75" customHeight="1">
      <c r="B292" s="64"/>
      <c r="C292" s="63"/>
      <c r="D292" s="63"/>
      <c r="E292" s="63"/>
      <c r="F292" s="63"/>
      <c r="G292" s="63"/>
      <c r="H292" s="63"/>
      <c r="I292" s="63"/>
    </row>
    <row r="293" spans="2:9" ht="12.75" customHeight="1">
      <c r="B293" s="64"/>
      <c r="C293" s="63"/>
      <c r="D293" s="63"/>
      <c r="E293" s="63"/>
      <c r="F293" s="63"/>
      <c r="G293" s="63"/>
      <c r="H293" s="63"/>
      <c r="I293" s="63"/>
    </row>
    <row r="294" spans="2:9" ht="12.75" customHeight="1">
      <c r="C294" s="63"/>
      <c r="D294" s="63"/>
      <c r="E294" s="63"/>
      <c r="F294" s="63"/>
      <c r="G294" s="63"/>
      <c r="H294" s="63"/>
      <c r="I294" s="63"/>
    </row>
    <row r="295" spans="2:9" ht="12.75" customHeight="1">
      <c r="C295" s="63"/>
      <c r="D295" s="63"/>
      <c r="E295" s="63"/>
      <c r="F295" s="63"/>
      <c r="G295" s="63"/>
      <c r="H295" s="63"/>
      <c r="I295" s="63"/>
    </row>
    <row r="296" spans="2:9" ht="12.75" customHeight="1">
      <c r="C296" s="63"/>
      <c r="D296" s="63"/>
      <c r="E296" s="63"/>
      <c r="F296" s="63"/>
      <c r="G296" s="63"/>
      <c r="H296" s="63"/>
      <c r="I296" s="63"/>
    </row>
    <row r="297" spans="2:9" ht="12.75" customHeight="1">
      <c r="C297" s="63"/>
      <c r="D297" s="63"/>
      <c r="E297" s="63"/>
      <c r="F297" s="63"/>
      <c r="G297" s="63"/>
      <c r="H297" s="63"/>
    </row>
    <row r="298" spans="2:9" ht="12.75" customHeight="1">
      <c r="C298" s="63"/>
      <c r="D298" s="63"/>
      <c r="E298" s="63"/>
      <c r="F298" s="63"/>
      <c r="G298" s="63"/>
      <c r="H298" s="63"/>
    </row>
  </sheetData>
  <mergeCells count="7">
    <mergeCell ref="B287:H287"/>
    <mergeCell ref="B1:H1"/>
    <mergeCell ref="B2:H2"/>
    <mergeCell ref="B3:H3"/>
    <mergeCell ref="B4:H4"/>
    <mergeCell ref="B5:B6"/>
    <mergeCell ref="C5:H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26"/>
  <sheetViews>
    <sheetView showGridLines="0" zoomScale="90" zoomScaleNormal="90" workbookViewId="0">
      <pane xSplit="2" ySplit="8" topLeftCell="C272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4.28515625" style="40" customWidth="1"/>
    <col min="2" max="2" width="14.85546875" style="53" customWidth="1"/>
    <col min="3" max="3" width="9.28515625" style="53" customWidth="1"/>
    <col min="4" max="5" width="9.42578125" style="40" customWidth="1"/>
    <col min="6" max="6" width="8.85546875" style="40" customWidth="1"/>
    <col min="7" max="7" width="10.7109375" style="40" customWidth="1"/>
    <col min="8" max="8" width="8.7109375" style="40" customWidth="1"/>
    <col min="9" max="9" width="8.85546875" style="40" customWidth="1"/>
    <col min="10" max="10" width="9" style="40" customWidth="1"/>
    <col min="11" max="11" width="7.5703125" style="40" customWidth="1"/>
    <col min="12" max="12" width="8.28515625" style="40" customWidth="1"/>
    <col min="13" max="15" width="9.28515625" style="40" customWidth="1"/>
    <col min="16" max="16" width="9" style="40" customWidth="1"/>
    <col min="17" max="17" width="11.5703125" style="40" customWidth="1"/>
    <col min="18" max="18" width="11.7109375" style="40" customWidth="1"/>
    <col min="19" max="16384" width="11.42578125" style="40"/>
  </cols>
  <sheetData>
    <row r="1" spans="2:18" ht="12.75" customHeight="1">
      <c r="B1" s="139" t="s">
        <v>46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2:18" ht="12.75" customHeight="1">
      <c r="B2" s="140" t="s">
        <v>40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2:18" ht="12.75" customHeight="1">
      <c r="B3" s="140" t="s">
        <v>124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2:18" ht="12.75" customHeight="1" thickBot="1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2:18" ht="12.75" customHeight="1">
      <c r="B5" s="154" t="s">
        <v>11</v>
      </c>
      <c r="C5" s="157" t="s">
        <v>42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9"/>
      <c r="Q5" s="145" t="s">
        <v>45</v>
      </c>
      <c r="R5" s="127"/>
    </row>
    <row r="6" spans="2:18" ht="12.75" customHeight="1">
      <c r="B6" s="155"/>
      <c r="C6" s="160" t="s">
        <v>73</v>
      </c>
      <c r="D6" s="147" t="s">
        <v>23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9"/>
      <c r="Q6" s="146"/>
      <c r="R6" s="85"/>
    </row>
    <row r="7" spans="2:18" ht="12.75" customHeight="1">
      <c r="B7" s="155"/>
      <c r="C7" s="161"/>
      <c r="D7" s="152" t="s">
        <v>96</v>
      </c>
      <c r="E7" s="152" t="s">
        <v>104</v>
      </c>
      <c r="F7" s="147" t="s">
        <v>101</v>
      </c>
      <c r="G7" s="148"/>
      <c r="H7" s="152" t="s">
        <v>97</v>
      </c>
      <c r="I7" s="147" t="s">
        <v>8</v>
      </c>
      <c r="J7" s="149"/>
      <c r="K7" s="110"/>
      <c r="L7" s="112"/>
      <c r="M7" s="150" t="s">
        <v>103</v>
      </c>
      <c r="N7" s="147" t="s">
        <v>102</v>
      </c>
      <c r="O7" s="149"/>
      <c r="P7" s="113"/>
      <c r="Q7" s="146"/>
      <c r="R7" s="85"/>
    </row>
    <row r="8" spans="2:18" ht="24.75" customHeight="1">
      <c r="B8" s="156"/>
      <c r="C8" s="162"/>
      <c r="D8" s="153"/>
      <c r="E8" s="153"/>
      <c r="F8" s="114" t="s">
        <v>106</v>
      </c>
      <c r="G8" s="114" t="s">
        <v>107</v>
      </c>
      <c r="H8" s="153"/>
      <c r="I8" s="115" t="s">
        <v>108</v>
      </c>
      <c r="J8" s="114" t="s">
        <v>109</v>
      </c>
      <c r="K8" s="111" t="s">
        <v>9</v>
      </c>
      <c r="L8" s="111" t="s">
        <v>18</v>
      </c>
      <c r="M8" s="151"/>
      <c r="N8" s="114" t="s">
        <v>108</v>
      </c>
      <c r="O8" s="114" t="s">
        <v>110</v>
      </c>
      <c r="P8" s="111" t="s">
        <v>19</v>
      </c>
      <c r="Q8" s="146"/>
      <c r="R8" s="85"/>
    </row>
    <row r="9" spans="2:18" ht="12.75" customHeight="1">
      <c r="B9" s="53">
        <v>2008</v>
      </c>
      <c r="C9" s="66">
        <v>1097248</v>
      </c>
      <c r="D9" s="66">
        <v>172699</v>
      </c>
      <c r="E9" s="54">
        <v>43409</v>
      </c>
      <c r="F9" s="66">
        <v>25469</v>
      </c>
      <c r="G9" s="66">
        <v>20103</v>
      </c>
      <c r="H9" s="54">
        <v>23636</v>
      </c>
      <c r="I9" s="66">
        <v>22522</v>
      </c>
      <c r="J9" s="66">
        <v>23303</v>
      </c>
      <c r="K9" s="66">
        <v>1677</v>
      </c>
      <c r="L9" s="66">
        <v>3520</v>
      </c>
      <c r="M9" s="66">
        <v>23273</v>
      </c>
      <c r="N9" s="66"/>
      <c r="O9" s="66"/>
      <c r="P9" s="67">
        <v>52832</v>
      </c>
      <c r="Q9" s="68">
        <v>15.739285922599084</v>
      </c>
      <c r="R9" s="68"/>
    </row>
    <row r="10" spans="2:18" ht="12.75" customHeight="1">
      <c r="B10" s="53">
        <v>2009</v>
      </c>
      <c r="C10" s="54">
        <v>953286</v>
      </c>
      <c r="D10" s="54">
        <v>161116</v>
      </c>
      <c r="E10" s="54">
        <v>43460</v>
      </c>
      <c r="F10" s="54">
        <v>24673</v>
      </c>
      <c r="G10" s="54">
        <v>21146</v>
      </c>
      <c r="H10" s="54">
        <v>23429</v>
      </c>
      <c r="I10" s="54">
        <v>22424</v>
      </c>
      <c r="J10" s="54">
        <v>19428</v>
      </c>
      <c r="K10" s="54">
        <v>1420</v>
      </c>
      <c r="L10" s="54">
        <v>3308</v>
      </c>
      <c r="M10" s="54">
        <v>21766</v>
      </c>
      <c r="N10" s="54"/>
      <c r="O10" s="54"/>
      <c r="P10" s="69">
        <v>46951</v>
      </c>
      <c r="Q10" s="68">
        <v>16.901118866740937</v>
      </c>
      <c r="R10" s="68"/>
    </row>
    <row r="11" spans="2:18" ht="12.75" customHeight="1">
      <c r="B11" s="53">
        <v>2010</v>
      </c>
      <c r="C11" s="54">
        <v>933743</v>
      </c>
      <c r="D11" s="54">
        <v>158773</v>
      </c>
      <c r="E11" s="54">
        <v>44953</v>
      </c>
      <c r="F11" s="54">
        <v>23553</v>
      </c>
      <c r="G11" s="54">
        <v>21944</v>
      </c>
      <c r="H11" s="54">
        <v>24576</v>
      </c>
      <c r="I11" s="54">
        <v>19041</v>
      </c>
      <c r="J11" s="54">
        <v>17410</v>
      </c>
      <c r="K11" s="54">
        <v>2424</v>
      </c>
      <c r="L11" s="54">
        <v>3478</v>
      </c>
      <c r="M11" s="54">
        <v>21850</v>
      </c>
      <c r="N11" s="54"/>
      <c r="O11" s="54"/>
      <c r="P11" s="54">
        <v>49073</v>
      </c>
      <c r="Q11" s="70">
        <v>17.003929346726025</v>
      </c>
      <c r="R11" s="70"/>
    </row>
    <row r="12" spans="2:18" ht="12.75" customHeight="1">
      <c r="B12" s="53">
        <v>2011</v>
      </c>
      <c r="C12" s="54">
        <v>915551</v>
      </c>
      <c r="D12" s="54">
        <v>139648</v>
      </c>
      <c r="E12" s="54">
        <v>43902</v>
      </c>
      <c r="F12" s="54">
        <v>20989</v>
      </c>
      <c r="G12" s="54">
        <v>19590</v>
      </c>
      <c r="H12" s="54">
        <v>24772</v>
      </c>
      <c r="I12" s="54">
        <v>14473</v>
      </c>
      <c r="J12" s="54">
        <v>14804</v>
      </c>
      <c r="K12" s="54">
        <v>1389</v>
      </c>
      <c r="L12" s="54">
        <v>3207</v>
      </c>
      <c r="M12" s="54">
        <v>16905</v>
      </c>
      <c r="N12" s="54"/>
      <c r="O12" s="54"/>
      <c r="P12" s="54">
        <v>48291</v>
      </c>
      <c r="Q12" s="70">
        <v>15.252891428221913</v>
      </c>
      <c r="R12" s="70"/>
    </row>
    <row r="13" spans="2:18" ht="12.75" customHeight="1">
      <c r="B13" s="53">
        <v>2012</v>
      </c>
      <c r="C13" s="54">
        <v>916470</v>
      </c>
      <c r="D13" s="54">
        <v>143929</v>
      </c>
      <c r="E13" s="54">
        <v>41169</v>
      </c>
      <c r="F13" s="54">
        <v>22695</v>
      </c>
      <c r="G13" s="54">
        <v>22022</v>
      </c>
      <c r="H13" s="54">
        <v>24412</v>
      </c>
      <c r="I13" s="54">
        <v>15652</v>
      </c>
      <c r="J13" s="54">
        <v>15527</v>
      </c>
      <c r="K13" s="54">
        <v>828</v>
      </c>
      <c r="L13" s="54">
        <v>3249</v>
      </c>
      <c r="M13" s="54">
        <v>18524</v>
      </c>
      <c r="N13" s="54"/>
      <c r="O13" s="54"/>
      <c r="P13" s="54">
        <v>45432</v>
      </c>
      <c r="Q13" s="70">
        <v>15.704714829727104</v>
      </c>
      <c r="R13" s="70"/>
    </row>
    <row r="14" spans="2:18" ht="12.75" customHeight="1">
      <c r="B14" s="53">
        <v>2013</v>
      </c>
      <c r="C14" s="54">
        <v>932946</v>
      </c>
      <c r="D14" s="54">
        <v>148876</v>
      </c>
      <c r="E14" s="54">
        <v>41154</v>
      </c>
      <c r="F14" s="54">
        <v>26384</v>
      </c>
      <c r="G14" s="54">
        <v>22457</v>
      </c>
      <c r="H14" s="54">
        <v>24010</v>
      </c>
      <c r="I14" s="54">
        <v>15132</v>
      </c>
      <c r="J14" s="54">
        <v>15141</v>
      </c>
      <c r="K14" s="54">
        <v>587</v>
      </c>
      <c r="L14" s="54">
        <v>3004</v>
      </c>
      <c r="M14" s="54">
        <v>19650</v>
      </c>
      <c r="N14" s="54"/>
      <c r="O14" s="54"/>
      <c r="P14" s="54">
        <v>46521</v>
      </c>
      <c r="Q14" s="70">
        <v>15.95762241330152</v>
      </c>
      <c r="R14" s="70"/>
    </row>
    <row r="15" spans="2:18" ht="12.75" customHeight="1">
      <c r="B15" s="53">
        <v>2014</v>
      </c>
      <c r="C15" s="54">
        <v>993019</v>
      </c>
      <c r="D15" s="54">
        <v>160807</v>
      </c>
      <c r="E15" s="54">
        <v>42744</v>
      </c>
      <c r="F15" s="54">
        <v>26900</v>
      </c>
      <c r="G15" s="54">
        <v>21961</v>
      </c>
      <c r="H15" s="54">
        <v>23576</v>
      </c>
      <c r="I15" s="54">
        <v>19755</v>
      </c>
      <c r="J15" s="54">
        <v>16292</v>
      </c>
      <c r="K15" s="54">
        <v>1039</v>
      </c>
      <c r="L15" s="54">
        <v>3359</v>
      </c>
      <c r="M15" s="54">
        <v>24951</v>
      </c>
      <c r="N15" s="54"/>
      <c r="O15" s="54"/>
      <c r="P15" s="54">
        <v>46550</v>
      </c>
      <c r="Q15" s="70">
        <v>16.193748558688203</v>
      </c>
      <c r="R15" s="70"/>
    </row>
    <row r="16" spans="2:18" ht="12.75" customHeight="1">
      <c r="B16" s="53">
        <v>2015</v>
      </c>
      <c r="C16" s="54">
        <v>1040632</v>
      </c>
      <c r="D16" s="54">
        <v>169319</v>
      </c>
      <c r="E16" s="54">
        <v>42909</v>
      </c>
      <c r="F16" s="54">
        <v>27318</v>
      </c>
      <c r="G16" s="54">
        <v>22826</v>
      </c>
      <c r="H16" s="54">
        <v>22363</v>
      </c>
      <c r="I16" s="54">
        <v>22813</v>
      </c>
      <c r="J16" s="54">
        <v>17449</v>
      </c>
      <c r="K16" s="54">
        <v>1625</v>
      </c>
      <c r="L16" s="54">
        <v>3350</v>
      </c>
      <c r="M16" s="54">
        <v>26271</v>
      </c>
      <c r="N16" s="54">
        <v>15023</v>
      </c>
      <c r="O16" s="54">
        <v>11248</v>
      </c>
      <c r="P16" s="54">
        <v>47667</v>
      </c>
      <c r="Q16" s="70">
        <v>16.270785445767572</v>
      </c>
      <c r="R16" s="70"/>
    </row>
    <row r="17" spans="2:18" ht="12.75" customHeight="1">
      <c r="B17" s="53">
        <v>2016</v>
      </c>
      <c r="C17" s="54">
        <v>1014616</v>
      </c>
      <c r="D17" s="54">
        <v>166022</v>
      </c>
      <c r="E17" s="54">
        <v>44826</v>
      </c>
      <c r="F17" s="54">
        <v>28116</v>
      </c>
      <c r="G17" s="54">
        <v>24477</v>
      </c>
      <c r="H17" s="54">
        <v>22732</v>
      </c>
      <c r="I17" s="54">
        <v>19887</v>
      </c>
      <c r="J17" s="54">
        <v>14955</v>
      </c>
      <c r="K17" s="54">
        <v>1182</v>
      </c>
      <c r="L17" s="54">
        <v>3641</v>
      </c>
      <c r="M17" s="54">
        <v>28261</v>
      </c>
      <c r="N17" s="54">
        <v>16699</v>
      </c>
      <c r="O17" s="54">
        <v>11562</v>
      </c>
      <c r="P17" s="54">
        <v>45503</v>
      </c>
      <c r="Q17" s="70">
        <v>16.363037838945964</v>
      </c>
      <c r="R17" s="70"/>
    </row>
    <row r="18" spans="2:18" ht="12.75" customHeight="1">
      <c r="B18" s="53">
        <v>2017</v>
      </c>
      <c r="C18" s="54">
        <v>948712</v>
      </c>
      <c r="D18" s="54">
        <v>153723</v>
      </c>
      <c r="E18" s="54">
        <v>50075</v>
      </c>
      <c r="F18" s="54">
        <v>27947</v>
      </c>
      <c r="G18" s="54">
        <v>24495</v>
      </c>
      <c r="H18" s="54">
        <v>25543</v>
      </c>
      <c r="I18" s="54">
        <v>14346</v>
      </c>
      <c r="J18" s="54">
        <v>14990</v>
      </c>
      <c r="K18" s="54">
        <v>989</v>
      </c>
      <c r="L18" s="54">
        <v>3793</v>
      </c>
      <c r="M18" s="54">
        <v>25014</v>
      </c>
      <c r="N18" s="54">
        <v>13242</v>
      </c>
      <c r="O18" s="54">
        <v>11772</v>
      </c>
      <c r="P18" s="54">
        <v>42149</v>
      </c>
      <c r="Q18" s="70">
        <v>16.203336734435741</v>
      </c>
      <c r="R18" s="70"/>
    </row>
    <row r="19" spans="2:18" ht="12.75" customHeight="1">
      <c r="B19" s="53">
        <v>2018</v>
      </c>
      <c r="C19" s="54">
        <v>940397</v>
      </c>
      <c r="D19" s="54">
        <v>152667</v>
      </c>
      <c r="E19" s="54">
        <v>53998</v>
      </c>
      <c r="F19" s="54">
        <v>30056</v>
      </c>
      <c r="G19" s="54">
        <v>23942</v>
      </c>
      <c r="H19" s="54">
        <v>27551</v>
      </c>
      <c r="I19" s="54">
        <v>13050</v>
      </c>
      <c r="J19" s="54">
        <v>14501</v>
      </c>
      <c r="K19" s="54">
        <v>602</v>
      </c>
      <c r="L19" s="54">
        <v>3738</v>
      </c>
      <c r="M19" s="54">
        <v>21947</v>
      </c>
      <c r="N19" s="54">
        <v>11658</v>
      </c>
      <c r="O19" s="54">
        <v>10289</v>
      </c>
      <c r="P19" s="54">
        <v>44831</v>
      </c>
      <c r="Q19" s="70">
        <v>16.234313805765012</v>
      </c>
      <c r="R19" s="70"/>
    </row>
    <row r="20" spans="2:18" ht="12.75" customHeight="1">
      <c r="B20" s="53">
        <v>2019</v>
      </c>
      <c r="C20" s="54">
        <v>947453</v>
      </c>
      <c r="D20" s="54">
        <v>166577</v>
      </c>
      <c r="E20" s="54">
        <v>50067</v>
      </c>
      <c r="F20" s="54">
        <v>27368</v>
      </c>
      <c r="G20" s="54">
        <v>29073</v>
      </c>
      <c r="H20" s="54">
        <v>24945</v>
      </c>
      <c r="I20" s="54">
        <v>13656</v>
      </c>
      <c r="J20" s="54">
        <v>21200</v>
      </c>
      <c r="K20" s="54">
        <v>840</v>
      </c>
      <c r="L20" s="54">
        <v>4320</v>
      </c>
      <c r="M20" s="54">
        <v>27045</v>
      </c>
      <c r="N20" s="54">
        <v>12085</v>
      </c>
      <c r="O20" s="54">
        <v>14960</v>
      </c>
      <c r="P20" s="54">
        <v>43075</v>
      </c>
      <c r="Q20" s="70">
        <v>17.581558135337584</v>
      </c>
      <c r="R20" s="70"/>
    </row>
    <row r="21" spans="2:18" ht="12.75" customHeight="1">
      <c r="B21" s="53">
        <v>2020</v>
      </c>
      <c r="C21" s="54">
        <f>SUM(C196:C207)</f>
        <v>900185</v>
      </c>
      <c r="D21" s="54">
        <f t="shared" ref="D21:P21" si="0">SUM(D196:D207)</f>
        <v>161547</v>
      </c>
      <c r="E21" s="54">
        <f t="shared" si="0"/>
        <v>50815</v>
      </c>
      <c r="F21" s="54">
        <f t="shared" si="0"/>
        <v>23887</v>
      </c>
      <c r="G21" s="54">
        <f t="shared" si="0"/>
        <v>26928</v>
      </c>
      <c r="H21" s="54">
        <f t="shared" si="0"/>
        <v>36320</v>
      </c>
      <c r="I21" s="54">
        <f t="shared" si="0"/>
        <v>16821</v>
      </c>
      <c r="J21" s="54">
        <f t="shared" si="0"/>
        <v>19499</v>
      </c>
      <c r="K21" s="54">
        <f t="shared" si="0"/>
        <v>990</v>
      </c>
      <c r="L21" s="54">
        <f t="shared" si="0"/>
        <v>4575</v>
      </c>
      <c r="M21" s="54">
        <f t="shared" si="0"/>
        <v>28057</v>
      </c>
      <c r="N21" s="54">
        <f t="shared" si="0"/>
        <v>13810</v>
      </c>
      <c r="O21" s="54">
        <f t="shared" si="0"/>
        <v>14247</v>
      </c>
      <c r="P21" s="54">
        <f t="shared" si="0"/>
        <v>40790</v>
      </c>
      <c r="Q21" s="70">
        <v>17.945977771235913</v>
      </c>
      <c r="R21" s="70"/>
    </row>
    <row r="22" spans="2:18" ht="12.75" customHeight="1">
      <c r="B22" s="53">
        <v>2021</v>
      </c>
      <c r="C22" s="54">
        <f>SUM(C210:C221)</f>
        <v>920399</v>
      </c>
      <c r="D22" s="54">
        <f t="shared" ref="D22:P22" si="1">SUM(D210:D221)</f>
        <v>167351</v>
      </c>
      <c r="E22" s="54">
        <f t="shared" si="1"/>
        <v>51358</v>
      </c>
      <c r="F22" s="54">
        <f t="shared" si="1"/>
        <v>24269</v>
      </c>
      <c r="G22" s="54">
        <f>SUM(G210:G221)</f>
        <v>27089</v>
      </c>
      <c r="H22" s="54">
        <f>SUM(H210:H221)</f>
        <v>38812</v>
      </c>
      <c r="I22" s="54">
        <f t="shared" si="1"/>
        <v>17760</v>
      </c>
      <c r="J22" s="54">
        <f t="shared" si="1"/>
        <v>21052</v>
      </c>
      <c r="K22" s="54">
        <f t="shared" si="1"/>
        <v>1145</v>
      </c>
      <c r="L22" s="54">
        <f t="shared" si="1"/>
        <v>4046</v>
      </c>
      <c r="M22" s="54">
        <f t="shared" si="1"/>
        <v>30262</v>
      </c>
      <c r="N22" s="54">
        <f t="shared" si="1"/>
        <v>16016</v>
      </c>
      <c r="O22" s="54">
        <f t="shared" si="1"/>
        <v>14246</v>
      </c>
      <c r="P22" s="54">
        <f t="shared" si="1"/>
        <v>41728</v>
      </c>
      <c r="Q22" s="70">
        <v>18.182440441591091</v>
      </c>
      <c r="R22" s="70"/>
    </row>
    <row r="23" spans="2:18" ht="12.75" customHeight="1">
      <c r="B23" s="53">
        <v>2022</v>
      </c>
      <c r="C23" s="54">
        <f>SUM(C224:C235)</f>
        <v>850861</v>
      </c>
      <c r="D23" s="54">
        <f t="shared" ref="D23:P23" si="2">SUM(D224:D235)</f>
        <v>151617</v>
      </c>
      <c r="E23" s="54">
        <f t="shared" si="2"/>
        <v>47789</v>
      </c>
      <c r="F23" s="54">
        <f t="shared" si="2"/>
        <v>22872</v>
      </c>
      <c r="G23" s="54">
        <f t="shared" si="2"/>
        <v>24917</v>
      </c>
      <c r="H23" s="54">
        <f t="shared" si="2"/>
        <v>33255</v>
      </c>
      <c r="I23" s="54">
        <f t="shared" si="2"/>
        <v>13831</v>
      </c>
      <c r="J23" s="54">
        <f t="shared" si="2"/>
        <v>19424</v>
      </c>
      <c r="K23" s="54">
        <f t="shared" si="2"/>
        <v>792</v>
      </c>
      <c r="L23" s="54">
        <f t="shared" si="2"/>
        <v>3683</v>
      </c>
      <c r="M23" s="54">
        <f t="shared" si="2"/>
        <v>26937</v>
      </c>
      <c r="N23" s="54">
        <f t="shared" si="2"/>
        <v>12928</v>
      </c>
      <c r="O23" s="54">
        <f t="shared" si="2"/>
        <v>14009</v>
      </c>
      <c r="P23" s="54">
        <f t="shared" si="2"/>
        <v>39161</v>
      </c>
      <c r="Q23" s="70">
        <v>17.819244271390978</v>
      </c>
      <c r="R23" s="70"/>
    </row>
    <row r="24" spans="2:18" ht="12.75" customHeight="1">
      <c r="B24" s="53" t="s">
        <v>119</v>
      </c>
      <c r="C24" s="54">
        <f>SUM(C238:C249)</f>
        <v>823657</v>
      </c>
      <c r="D24" s="54">
        <f t="shared" ref="D24:P24" si="3">SUM(D238:D249)</f>
        <v>149485</v>
      </c>
      <c r="E24" s="54">
        <f>SUM(E238:E249)</f>
        <v>50229</v>
      </c>
      <c r="F24" s="54">
        <f t="shared" si="3"/>
        <v>22265</v>
      </c>
      <c r="G24" s="54">
        <f>SUM(G238:G249)</f>
        <v>27964</v>
      </c>
      <c r="H24" s="54">
        <f t="shared" si="3"/>
        <v>32509</v>
      </c>
      <c r="I24" s="54">
        <f t="shared" si="3"/>
        <v>14534</v>
      </c>
      <c r="J24" s="54">
        <f t="shared" si="3"/>
        <v>17975</v>
      </c>
      <c r="K24" s="54">
        <f t="shared" si="3"/>
        <v>784</v>
      </c>
      <c r="L24" s="54">
        <f t="shared" si="3"/>
        <v>3628</v>
      </c>
      <c r="M24" s="54">
        <f t="shared" si="3"/>
        <v>25394</v>
      </c>
      <c r="N24" s="54">
        <f t="shared" si="3"/>
        <v>11753</v>
      </c>
      <c r="O24" s="54">
        <f t="shared" si="3"/>
        <v>13641</v>
      </c>
      <c r="P24" s="54">
        <f t="shared" si="3"/>
        <v>36941</v>
      </c>
      <c r="Q24" s="70">
        <f>D24/C24*100</f>
        <v>18.148938210930034</v>
      </c>
      <c r="R24" s="70"/>
    </row>
    <row r="25" spans="2:18" ht="12.75" customHeight="1">
      <c r="B25" s="53" t="s">
        <v>123</v>
      </c>
      <c r="C25" s="54">
        <f>SUM(C252:C263)</f>
        <v>877872</v>
      </c>
      <c r="D25" s="54">
        <f t="shared" ref="D25:P25" si="4">SUM(D252:D263)</f>
        <v>154593</v>
      </c>
      <c r="E25" s="54">
        <f t="shared" si="4"/>
        <v>52872</v>
      </c>
      <c r="F25" s="54">
        <f t="shared" si="4"/>
        <v>23125</v>
      </c>
      <c r="G25" s="54">
        <f t="shared" si="4"/>
        <v>29747</v>
      </c>
      <c r="H25" s="54">
        <f>SUM(H252:H263)</f>
        <v>32291</v>
      </c>
      <c r="I25" s="54">
        <f>SUM(I252:I263)</f>
        <v>15195</v>
      </c>
      <c r="J25" s="54">
        <f t="shared" si="4"/>
        <v>17096</v>
      </c>
      <c r="K25" s="54">
        <f t="shared" si="4"/>
        <v>1179</v>
      </c>
      <c r="L25" s="54">
        <f t="shared" si="4"/>
        <v>3937</v>
      </c>
      <c r="M25" s="54">
        <f t="shared" si="4"/>
        <v>25653</v>
      </c>
      <c r="N25" s="54">
        <f t="shared" si="4"/>
        <v>13072</v>
      </c>
      <c r="O25" s="54">
        <f t="shared" si="4"/>
        <v>12581</v>
      </c>
      <c r="P25" s="54">
        <f t="shared" si="4"/>
        <v>38661</v>
      </c>
      <c r="Q25" s="70">
        <f>D25/C25*100</f>
        <v>17.609970474055441</v>
      </c>
      <c r="R25" s="70"/>
    </row>
    <row r="26" spans="2:18" ht="12.75" customHeight="1">
      <c r="C26" s="54"/>
      <c r="D26" s="54"/>
      <c r="E26" s="54"/>
      <c r="F26" s="54"/>
      <c r="G26" s="54"/>
      <c r="H26" s="54"/>
      <c r="I26" s="54"/>
      <c r="J26" s="54"/>
      <c r="K26" s="54"/>
      <c r="L26" s="53"/>
      <c r="M26" s="54"/>
      <c r="N26" s="54"/>
      <c r="O26" s="54"/>
      <c r="P26" s="54"/>
      <c r="Q26" s="70"/>
      <c r="R26" s="70"/>
    </row>
    <row r="27" spans="2:18" ht="12.75" customHeight="1">
      <c r="B27" s="53">
        <v>2008</v>
      </c>
      <c r="C27" s="54"/>
      <c r="D27" s="54"/>
      <c r="E27" s="54"/>
      <c r="F27" s="54"/>
      <c r="G27" s="54"/>
      <c r="H27" s="54"/>
      <c r="I27" s="54"/>
      <c r="J27" s="54"/>
      <c r="K27" s="54"/>
      <c r="L27" s="53"/>
      <c r="M27" s="54"/>
      <c r="N27" s="54"/>
      <c r="O27" s="54"/>
      <c r="P27" s="54"/>
      <c r="Q27" s="70"/>
      <c r="R27" s="70"/>
    </row>
    <row r="28" spans="2:18" ht="12.75" customHeight="1">
      <c r="B28" s="40" t="s">
        <v>24</v>
      </c>
      <c r="C28" s="54">
        <v>86215</v>
      </c>
      <c r="D28" s="54">
        <v>13551</v>
      </c>
      <c r="E28" s="54">
        <v>4049</v>
      </c>
      <c r="F28" s="54">
        <v>2102</v>
      </c>
      <c r="G28" s="54">
        <v>1947</v>
      </c>
      <c r="H28" s="54">
        <v>3218</v>
      </c>
      <c r="I28" s="54">
        <v>1596</v>
      </c>
      <c r="J28" s="54">
        <v>1622</v>
      </c>
      <c r="K28" s="54">
        <v>100</v>
      </c>
      <c r="L28" s="40">
        <v>337</v>
      </c>
      <c r="M28" s="54">
        <v>1977</v>
      </c>
      <c r="N28" s="54"/>
      <c r="O28" s="54"/>
      <c r="P28" s="54">
        <v>3870</v>
      </c>
      <c r="Q28" s="70">
        <v>15.717682537841442</v>
      </c>
      <c r="R28" s="70"/>
    </row>
    <row r="29" spans="2:18" ht="12.75" customHeight="1">
      <c r="B29" s="40" t="s">
        <v>25</v>
      </c>
      <c r="C29" s="54">
        <v>81172</v>
      </c>
      <c r="D29" s="54">
        <v>13400</v>
      </c>
      <c r="E29" s="54">
        <v>3526</v>
      </c>
      <c r="F29" s="54">
        <v>1638</v>
      </c>
      <c r="G29" s="54">
        <v>1888</v>
      </c>
      <c r="H29" s="54">
        <v>3158</v>
      </c>
      <c r="I29" s="54">
        <v>1389</v>
      </c>
      <c r="J29" s="54">
        <v>1769</v>
      </c>
      <c r="K29" s="54">
        <v>71</v>
      </c>
      <c r="L29" s="40">
        <v>329</v>
      </c>
      <c r="M29" s="54">
        <v>1789</v>
      </c>
      <c r="N29" s="54"/>
      <c r="O29" s="54"/>
      <c r="P29" s="54">
        <v>4527</v>
      </c>
      <c r="Q29" s="70">
        <v>16.508155521608437</v>
      </c>
      <c r="R29" s="70"/>
    </row>
    <row r="30" spans="2:18" ht="12.75" customHeight="1">
      <c r="B30" s="40" t="s">
        <v>26</v>
      </c>
      <c r="C30" s="54">
        <v>101049</v>
      </c>
      <c r="D30" s="54">
        <v>15160</v>
      </c>
      <c r="E30" s="54">
        <v>3539</v>
      </c>
      <c r="F30" s="54">
        <v>1832</v>
      </c>
      <c r="G30" s="54">
        <v>1707</v>
      </c>
      <c r="H30" s="54">
        <v>4562</v>
      </c>
      <c r="I30" s="54">
        <v>1465</v>
      </c>
      <c r="J30" s="54">
        <v>3097</v>
      </c>
      <c r="K30" s="54">
        <v>106</v>
      </c>
      <c r="L30" s="40">
        <v>303</v>
      </c>
      <c r="M30" s="54">
        <v>1814</v>
      </c>
      <c r="N30" s="54"/>
      <c r="O30" s="54"/>
      <c r="P30" s="54">
        <v>4836</v>
      </c>
      <c r="Q30" s="70">
        <v>15.002622490079071</v>
      </c>
      <c r="R30" s="70"/>
    </row>
    <row r="31" spans="2:18" ht="12.75" customHeight="1">
      <c r="B31" s="40" t="s">
        <v>27</v>
      </c>
      <c r="C31" s="54">
        <v>129216</v>
      </c>
      <c r="D31" s="54">
        <v>18466</v>
      </c>
      <c r="E31" s="54">
        <v>4430</v>
      </c>
      <c r="F31" s="54">
        <v>2309</v>
      </c>
      <c r="G31" s="54">
        <v>2121</v>
      </c>
      <c r="H31" s="54">
        <v>4648</v>
      </c>
      <c r="I31" s="54">
        <v>2034</v>
      </c>
      <c r="J31" s="54">
        <v>2614</v>
      </c>
      <c r="K31" s="54">
        <v>112</v>
      </c>
      <c r="L31" s="40">
        <v>384</v>
      </c>
      <c r="M31" s="54">
        <v>2375</v>
      </c>
      <c r="N31" s="54"/>
      <c r="O31" s="54"/>
      <c r="P31" s="54">
        <v>6517</v>
      </c>
      <c r="Q31" s="70">
        <v>14.290799900941058</v>
      </c>
      <c r="R31" s="70"/>
    </row>
    <row r="32" spans="2:18" ht="12.75" customHeight="1">
      <c r="B32" s="40" t="s">
        <v>28</v>
      </c>
      <c r="C32" s="54">
        <v>109507</v>
      </c>
      <c r="D32" s="54">
        <v>16151</v>
      </c>
      <c r="E32" s="54">
        <v>3881</v>
      </c>
      <c r="F32" s="54">
        <v>2185</v>
      </c>
      <c r="G32" s="54">
        <v>1696</v>
      </c>
      <c r="H32" s="54">
        <v>4346</v>
      </c>
      <c r="I32" s="54">
        <v>2179</v>
      </c>
      <c r="J32" s="54">
        <v>2167</v>
      </c>
      <c r="K32" s="54">
        <v>131</v>
      </c>
      <c r="L32" s="40">
        <v>324</v>
      </c>
      <c r="M32" s="54">
        <v>2031</v>
      </c>
      <c r="N32" s="54"/>
      <c r="O32" s="54"/>
      <c r="P32" s="54">
        <v>5438</v>
      </c>
      <c r="Q32" s="70">
        <v>14.748828841991838</v>
      </c>
      <c r="R32" s="70"/>
    </row>
    <row r="33" spans="2:18" ht="12.75" customHeight="1">
      <c r="B33" s="40" t="s">
        <v>29</v>
      </c>
      <c r="C33" s="54">
        <v>85332</v>
      </c>
      <c r="D33" s="54">
        <v>13155</v>
      </c>
      <c r="E33" s="54">
        <v>3402</v>
      </c>
      <c r="F33" s="54">
        <v>1886</v>
      </c>
      <c r="G33" s="54">
        <v>1516</v>
      </c>
      <c r="H33" s="54">
        <v>3708</v>
      </c>
      <c r="I33" s="54">
        <v>1963</v>
      </c>
      <c r="J33" s="54">
        <v>1745</v>
      </c>
      <c r="K33" s="54">
        <v>151</v>
      </c>
      <c r="L33" s="40">
        <v>217</v>
      </c>
      <c r="M33" s="54">
        <v>1799</v>
      </c>
      <c r="N33" s="54"/>
      <c r="O33" s="54"/>
      <c r="P33" s="54">
        <v>3878</v>
      </c>
      <c r="Q33" s="70">
        <v>15.416256504007874</v>
      </c>
      <c r="R33" s="70"/>
    </row>
    <row r="34" spans="2:18" ht="12.75" customHeight="1">
      <c r="B34" s="40" t="s">
        <v>30</v>
      </c>
      <c r="C34" s="54">
        <v>91188</v>
      </c>
      <c r="D34" s="54">
        <v>14342</v>
      </c>
      <c r="E34" s="54">
        <v>4252</v>
      </c>
      <c r="F34" s="54">
        <v>3003</v>
      </c>
      <c r="G34" s="54">
        <v>1249</v>
      </c>
      <c r="H34" s="54">
        <v>4005</v>
      </c>
      <c r="I34" s="54">
        <v>2454</v>
      </c>
      <c r="J34" s="54">
        <v>1551</v>
      </c>
      <c r="K34" s="54">
        <v>215</v>
      </c>
      <c r="L34" s="40">
        <v>246</v>
      </c>
      <c r="M34" s="54">
        <v>1938</v>
      </c>
      <c r="N34" s="54"/>
      <c r="O34" s="54"/>
      <c r="P34" s="54">
        <v>3686</v>
      </c>
      <c r="Q34" s="70">
        <v>15.727946659648198</v>
      </c>
      <c r="R34" s="70"/>
    </row>
    <row r="35" spans="2:18" ht="12.75" customHeight="1">
      <c r="B35" s="40" t="s">
        <v>31</v>
      </c>
      <c r="C35" s="54">
        <v>96666</v>
      </c>
      <c r="D35" s="54">
        <v>16173</v>
      </c>
      <c r="E35" s="54">
        <v>4549</v>
      </c>
      <c r="F35" s="54">
        <v>3000</v>
      </c>
      <c r="G35" s="54">
        <v>1549</v>
      </c>
      <c r="H35" s="54">
        <v>4700</v>
      </c>
      <c r="I35" s="54">
        <v>2595</v>
      </c>
      <c r="J35" s="54">
        <v>2105</v>
      </c>
      <c r="K35" s="54">
        <v>384</v>
      </c>
      <c r="L35" s="40">
        <v>276</v>
      </c>
      <c r="M35" s="54">
        <v>2042</v>
      </c>
      <c r="N35" s="54"/>
      <c r="O35" s="54"/>
      <c r="P35" s="54">
        <v>4222</v>
      </c>
      <c r="Q35" s="70">
        <v>16.73080504003476</v>
      </c>
      <c r="R35" s="70"/>
    </row>
    <row r="36" spans="2:18" ht="12.75" customHeight="1">
      <c r="B36" s="40" t="s">
        <v>32</v>
      </c>
      <c r="C36" s="54">
        <v>79259</v>
      </c>
      <c r="D36" s="54">
        <v>12486</v>
      </c>
      <c r="E36" s="54">
        <v>3786</v>
      </c>
      <c r="F36" s="54">
        <v>2110</v>
      </c>
      <c r="G36" s="54">
        <v>1676</v>
      </c>
      <c r="H36" s="54">
        <v>2725</v>
      </c>
      <c r="I36" s="54">
        <v>1519</v>
      </c>
      <c r="J36" s="54">
        <v>1206</v>
      </c>
      <c r="K36" s="54">
        <v>171</v>
      </c>
      <c r="L36" s="40">
        <v>233</v>
      </c>
      <c r="M36" s="54">
        <v>1636</v>
      </c>
      <c r="N36" s="54"/>
      <c r="O36" s="54"/>
      <c r="P36" s="54">
        <v>3935</v>
      </c>
      <c r="Q36" s="70">
        <v>15.75341601584678</v>
      </c>
      <c r="R36" s="70"/>
    </row>
    <row r="37" spans="2:18" ht="12.75" customHeight="1">
      <c r="B37" s="40" t="s">
        <v>33</v>
      </c>
      <c r="C37" s="54">
        <v>85546</v>
      </c>
      <c r="D37" s="54">
        <v>13424</v>
      </c>
      <c r="E37" s="54">
        <v>3437</v>
      </c>
      <c r="F37" s="54">
        <v>1661</v>
      </c>
      <c r="G37" s="54">
        <v>1776</v>
      </c>
      <c r="H37" s="54">
        <v>3567</v>
      </c>
      <c r="I37" s="54">
        <v>1806</v>
      </c>
      <c r="J37" s="54">
        <v>1761</v>
      </c>
      <c r="K37" s="54">
        <v>85</v>
      </c>
      <c r="L37" s="40">
        <v>255</v>
      </c>
      <c r="M37" s="54">
        <v>1869</v>
      </c>
      <c r="N37" s="54"/>
      <c r="O37" s="54"/>
      <c r="P37" s="54">
        <v>4211</v>
      </c>
      <c r="Q37" s="70">
        <v>15.692142239263088</v>
      </c>
      <c r="R37" s="70"/>
    </row>
    <row r="38" spans="2:18" ht="12.75" customHeight="1">
      <c r="B38" s="40" t="s">
        <v>34</v>
      </c>
      <c r="C38" s="54">
        <v>76801</v>
      </c>
      <c r="D38" s="54">
        <v>13689</v>
      </c>
      <c r="E38" s="54">
        <v>3295</v>
      </c>
      <c r="F38" s="54">
        <v>1697</v>
      </c>
      <c r="G38" s="54">
        <v>1598</v>
      </c>
      <c r="H38" s="54">
        <v>3683</v>
      </c>
      <c r="I38" s="54">
        <v>1760</v>
      </c>
      <c r="J38" s="54">
        <v>1923</v>
      </c>
      <c r="K38" s="54">
        <v>65</v>
      </c>
      <c r="L38" s="40">
        <v>296</v>
      </c>
      <c r="M38" s="54">
        <v>1865</v>
      </c>
      <c r="N38" s="54"/>
      <c r="O38" s="54"/>
      <c r="P38" s="54">
        <v>4485</v>
      </c>
      <c r="Q38" s="70">
        <v>17.823986666840273</v>
      </c>
      <c r="R38" s="70"/>
    </row>
    <row r="39" spans="2:18" ht="12.75" customHeight="1">
      <c r="B39" s="40" t="s">
        <v>35</v>
      </c>
      <c r="C39" s="54">
        <v>75297</v>
      </c>
      <c r="D39" s="54">
        <v>12702</v>
      </c>
      <c r="E39" s="54">
        <v>3426</v>
      </c>
      <c r="F39" s="54">
        <v>2046</v>
      </c>
      <c r="G39" s="54">
        <v>1380</v>
      </c>
      <c r="H39" s="54">
        <v>3505</v>
      </c>
      <c r="I39" s="54">
        <v>1762</v>
      </c>
      <c r="J39" s="54">
        <v>1743</v>
      </c>
      <c r="K39" s="54">
        <v>86</v>
      </c>
      <c r="L39" s="40">
        <v>320</v>
      </c>
      <c r="M39" s="54">
        <v>2138</v>
      </c>
      <c r="N39" s="54"/>
      <c r="O39" s="54"/>
      <c r="P39" s="54">
        <v>3227</v>
      </c>
      <c r="Q39" s="70">
        <v>16.869197976014981</v>
      </c>
      <c r="R39" s="70"/>
    </row>
    <row r="40" spans="2:18" ht="12.75" customHeight="1">
      <c r="C40" s="54"/>
      <c r="D40" s="54"/>
      <c r="E40" s="54"/>
      <c r="F40" s="54"/>
      <c r="G40" s="54"/>
      <c r="H40" s="54"/>
      <c r="I40" s="54"/>
      <c r="J40" s="54"/>
      <c r="K40" s="54"/>
      <c r="L40" s="53"/>
      <c r="M40" s="54"/>
      <c r="N40" s="54"/>
      <c r="O40" s="54"/>
      <c r="P40" s="54"/>
      <c r="Q40" s="70"/>
      <c r="R40" s="70"/>
    </row>
    <row r="41" spans="2:18" ht="12.75" customHeight="1">
      <c r="B41" s="53">
        <v>2009</v>
      </c>
      <c r="C41" s="54"/>
      <c r="D41" s="54"/>
      <c r="E41" s="54"/>
      <c r="F41" s="54"/>
      <c r="G41" s="54"/>
      <c r="H41" s="54"/>
      <c r="I41" s="54"/>
      <c r="J41" s="54"/>
      <c r="K41" s="54"/>
      <c r="L41" s="53"/>
      <c r="M41" s="54"/>
      <c r="N41" s="54"/>
      <c r="O41" s="54"/>
      <c r="P41" s="54"/>
      <c r="Q41" s="70"/>
      <c r="R41" s="70"/>
    </row>
    <row r="42" spans="2:18" ht="12.75" customHeight="1">
      <c r="B42" s="40" t="s">
        <v>24</v>
      </c>
      <c r="C42" s="54">
        <v>58785</v>
      </c>
      <c r="D42" s="54">
        <v>9794</v>
      </c>
      <c r="E42" s="54">
        <v>2598</v>
      </c>
      <c r="F42" s="54">
        <v>1237</v>
      </c>
      <c r="G42" s="54">
        <v>1361</v>
      </c>
      <c r="H42" s="54">
        <v>2731</v>
      </c>
      <c r="I42" s="54">
        <v>1513</v>
      </c>
      <c r="J42" s="54">
        <v>1218</v>
      </c>
      <c r="K42" s="54">
        <v>55</v>
      </c>
      <c r="L42" s="40">
        <v>424</v>
      </c>
      <c r="M42" s="54">
        <v>1588</v>
      </c>
      <c r="N42" s="54"/>
      <c r="O42" s="54"/>
      <c r="P42" s="54">
        <v>2398</v>
      </c>
      <c r="Q42" s="70">
        <v>16.660712766862297</v>
      </c>
      <c r="R42" s="70"/>
    </row>
    <row r="43" spans="2:18" ht="12.75" customHeight="1">
      <c r="B43" s="40" t="s">
        <v>25</v>
      </c>
      <c r="C43" s="54">
        <v>75193</v>
      </c>
      <c r="D43" s="54">
        <v>12262</v>
      </c>
      <c r="E43" s="54">
        <v>3212</v>
      </c>
      <c r="F43" s="54">
        <v>1509</v>
      </c>
      <c r="G43" s="54">
        <v>1703</v>
      </c>
      <c r="H43" s="54">
        <v>3281</v>
      </c>
      <c r="I43" s="54">
        <v>1614</v>
      </c>
      <c r="J43" s="54">
        <v>1667</v>
      </c>
      <c r="K43" s="54">
        <v>80</v>
      </c>
      <c r="L43" s="40">
        <v>303</v>
      </c>
      <c r="M43" s="54">
        <v>1693</v>
      </c>
      <c r="N43" s="54"/>
      <c r="O43" s="54"/>
      <c r="P43" s="54">
        <v>3693</v>
      </c>
      <c r="Q43" s="70">
        <v>16.307369037011423</v>
      </c>
      <c r="R43" s="70"/>
    </row>
    <row r="44" spans="2:18" ht="12.75" customHeight="1">
      <c r="B44" s="40" t="s">
        <v>26</v>
      </c>
      <c r="C44" s="54">
        <v>108124</v>
      </c>
      <c r="D44" s="54">
        <v>17808</v>
      </c>
      <c r="E44" s="54">
        <v>4898</v>
      </c>
      <c r="F44" s="54">
        <v>1966</v>
      </c>
      <c r="G44" s="54">
        <v>2932</v>
      </c>
      <c r="H44" s="54">
        <v>4200</v>
      </c>
      <c r="I44" s="54">
        <v>2038</v>
      </c>
      <c r="J44" s="54">
        <v>2162</v>
      </c>
      <c r="K44" s="54">
        <v>113</v>
      </c>
      <c r="L44" s="40">
        <v>392</v>
      </c>
      <c r="M44" s="54">
        <v>2010</v>
      </c>
      <c r="N44" s="54"/>
      <c r="O44" s="54"/>
      <c r="P44" s="54">
        <v>6195</v>
      </c>
      <c r="Q44" s="70">
        <v>16.469978913099776</v>
      </c>
      <c r="R44" s="70"/>
    </row>
    <row r="45" spans="2:18" ht="12.75" customHeight="1">
      <c r="B45" s="40" t="s">
        <v>27</v>
      </c>
      <c r="C45" s="54">
        <v>100283</v>
      </c>
      <c r="D45" s="54">
        <v>16337</v>
      </c>
      <c r="E45" s="54">
        <v>3775</v>
      </c>
      <c r="F45" s="54">
        <v>1704</v>
      </c>
      <c r="G45" s="54">
        <v>2071</v>
      </c>
      <c r="H45" s="54">
        <v>3789</v>
      </c>
      <c r="I45" s="54">
        <v>1908</v>
      </c>
      <c r="J45" s="54">
        <v>1881</v>
      </c>
      <c r="K45" s="54">
        <v>107</v>
      </c>
      <c r="L45" s="40">
        <v>335</v>
      </c>
      <c r="M45" s="54">
        <v>1667</v>
      </c>
      <c r="N45" s="54"/>
      <c r="O45" s="54"/>
      <c r="P45" s="54">
        <v>6664</v>
      </c>
      <c r="Q45" s="70">
        <v>16.290896762163079</v>
      </c>
      <c r="R45" s="70"/>
    </row>
    <row r="46" spans="2:18" ht="12.75" customHeight="1">
      <c r="B46" s="40" t="s">
        <v>28</v>
      </c>
      <c r="C46" s="54">
        <v>92455</v>
      </c>
      <c r="D46" s="54">
        <v>14785</v>
      </c>
      <c r="E46" s="54">
        <v>3469</v>
      </c>
      <c r="F46" s="54">
        <v>1712</v>
      </c>
      <c r="G46" s="54">
        <v>1757</v>
      </c>
      <c r="H46" s="54">
        <v>3897</v>
      </c>
      <c r="I46" s="54">
        <v>1950</v>
      </c>
      <c r="J46" s="54">
        <v>1947</v>
      </c>
      <c r="K46" s="54">
        <v>179</v>
      </c>
      <c r="L46" s="40">
        <v>285</v>
      </c>
      <c r="M46" s="54">
        <v>1717</v>
      </c>
      <c r="N46" s="54"/>
      <c r="O46" s="54"/>
      <c r="P46" s="54">
        <v>5238</v>
      </c>
      <c r="Q46" s="70">
        <v>15.991563463306473</v>
      </c>
      <c r="R46" s="70"/>
    </row>
    <row r="47" spans="2:18" ht="12.75" customHeight="1">
      <c r="B47" s="40" t="s">
        <v>29</v>
      </c>
      <c r="C47" s="54">
        <v>75401</v>
      </c>
      <c r="D47" s="54">
        <v>11648</v>
      </c>
      <c r="E47" s="54">
        <v>3415</v>
      </c>
      <c r="F47" s="54">
        <v>2081</v>
      </c>
      <c r="G47" s="54">
        <v>1334</v>
      </c>
      <c r="H47" s="54">
        <v>3469</v>
      </c>
      <c r="I47" s="54">
        <v>2067</v>
      </c>
      <c r="J47" s="54">
        <v>1402</v>
      </c>
      <c r="K47" s="54">
        <v>122</v>
      </c>
      <c r="L47" s="40">
        <v>175</v>
      </c>
      <c r="M47" s="54">
        <v>1417</v>
      </c>
      <c r="N47" s="54"/>
      <c r="O47" s="54"/>
      <c r="P47" s="54">
        <v>3050</v>
      </c>
      <c r="Q47" s="70">
        <v>15.448070980490975</v>
      </c>
      <c r="R47" s="70"/>
    </row>
    <row r="48" spans="2:18" ht="12.75" customHeight="1">
      <c r="B48" s="40" t="s">
        <v>30</v>
      </c>
      <c r="C48" s="54">
        <v>71068</v>
      </c>
      <c r="D48" s="54">
        <v>11604</v>
      </c>
      <c r="E48" s="54">
        <v>3744</v>
      </c>
      <c r="F48" s="54">
        <v>2461</v>
      </c>
      <c r="G48" s="54">
        <v>1283</v>
      </c>
      <c r="H48" s="54">
        <v>3167</v>
      </c>
      <c r="I48" s="54">
        <v>1898</v>
      </c>
      <c r="J48" s="54">
        <v>1269</v>
      </c>
      <c r="K48" s="54">
        <v>125</v>
      </c>
      <c r="L48" s="40">
        <v>196</v>
      </c>
      <c r="M48" s="54">
        <v>1665</v>
      </c>
      <c r="N48" s="54"/>
      <c r="O48" s="54"/>
      <c r="P48" s="54">
        <v>2707</v>
      </c>
      <c r="Q48" s="70">
        <v>16.328023864467834</v>
      </c>
      <c r="R48" s="70"/>
    </row>
    <row r="49" spans="2:18" ht="12.75" customHeight="1">
      <c r="B49" s="40" t="s">
        <v>31</v>
      </c>
      <c r="C49" s="54">
        <v>75438</v>
      </c>
      <c r="D49" s="54">
        <v>14191</v>
      </c>
      <c r="E49" s="54">
        <v>4932</v>
      </c>
      <c r="F49" s="54">
        <v>3127</v>
      </c>
      <c r="G49" s="54">
        <v>1805</v>
      </c>
      <c r="H49" s="54">
        <v>3781</v>
      </c>
      <c r="I49" s="54">
        <v>2376</v>
      </c>
      <c r="J49" s="54">
        <v>1405</v>
      </c>
      <c r="K49" s="54">
        <v>171</v>
      </c>
      <c r="L49" s="40">
        <v>185</v>
      </c>
      <c r="M49" s="54">
        <v>2035</v>
      </c>
      <c r="N49" s="54"/>
      <c r="O49" s="54"/>
      <c r="P49" s="54">
        <v>3087</v>
      </c>
      <c r="Q49" s="70">
        <v>18.811474323285346</v>
      </c>
      <c r="R49" s="70"/>
    </row>
    <row r="50" spans="2:18" ht="12.75" customHeight="1">
      <c r="B50" s="40" t="s">
        <v>32</v>
      </c>
      <c r="C50" s="54">
        <v>66953</v>
      </c>
      <c r="D50" s="54">
        <v>12417</v>
      </c>
      <c r="E50" s="54">
        <v>4719</v>
      </c>
      <c r="F50" s="54">
        <v>2977</v>
      </c>
      <c r="G50" s="54">
        <v>1742</v>
      </c>
      <c r="H50" s="54">
        <v>3053</v>
      </c>
      <c r="I50" s="54">
        <v>1710</v>
      </c>
      <c r="J50" s="54">
        <v>1343</v>
      </c>
      <c r="K50" s="54">
        <v>175</v>
      </c>
      <c r="L50" s="40">
        <v>196</v>
      </c>
      <c r="M50" s="54">
        <v>1777</v>
      </c>
      <c r="N50" s="54"/>
      <c r="O50" s="54"/>
      <c r="P50" s="54">
        <v>2497</v>
      </c>
      <c r="Q50" s="70">
        <v>18.545845593177305</v>
      </c>
      <c r="R50" s="70"/>
    </row>
    <row r="51" spans="2:18" ht="12.75" customHeight="1">
      <c r="B51" s="40" t="s">
        <v>33</v>
      </c>
      <c r="C51" s="54">
        <v>83560</v>
      </c>
      <c r="D51" s="54">
        <v>14364</v>
      </c>
      <c r="E51" s="54">
        <v>4351</v>
      </c>
      <c r="F51" s="54">
        <v>2492</v>
      </c>
      <c r="G51" s="54">
        <v>1859</v>
      </c>
      <c r="H51" s="54">
        <v>3305</v>
      </c>
      <c r="I51" s="54">
        <v>1590</v>
      </c>
      <c r="J51" s="54">
        <v>1715</v>
      </c>
      <c r="K51" s="54">
        <v>113</v>
      </c>
      <c r="L51" s="40">
        <v>248</v>
      </c>
      <c r="M51" s="54">
        <v>1892</v>
      </c>
      <c r="N51" s="54"/>
      <c r="O51" s="54"/>
      <c r="P51" s="54">
        <v>4455</v>
      </c>
      <c r="Q51" s="70">
        <v>17.190043082814743</v>
      </c>
      <c r="R51" s="70"/>
    </row>
    <row r="52" spans="2:18" ht="12.75" customHeight="1">
      <c r="B52" s="40" t="s">
        <v>34</v>
      </c>
      <c r="C52" s="54">
        <v>75486</v>
      </c>
      <c r="D52" s="54">
        <v>13695</v>
      </c>
      <c r="E52" s="54">
        <v>3385</v>
      </c>
      <c r="F52" s="54">
        <v>1829</v>
      </c>
      <c r="G52" s="54">
        <v>1556</v>
      </c>
      <c r="H52" s="54">
        <v>3858</v>
      </c>
      <c r="I52" s="54">
        <v>1953</v>
      </c>
      <c r="J52" s="54">
        <v>1905</v>
      </c>
      <c r="K52" s="54">
        <v>88</v>
      </c>
      <c r="L52" s="40">
        <v>302</v>
      </c>
      <c r="M52" s="54">
        <v>2221</v>
      </c>
      <c r="N52" s="54"/>
      <c r="O52" s="54"/>
      <c r="P52" s="54">
        <v>3841</v>
      </c>
      <c r="Q52" s="70">
        <v>18.142437008186949</v>
      </c>
      <c r="R52" s="70"/>
    </row>
    <row r="53" spans="2:18" ht="12.75" customHeight="1">
      <c r="B53" s="40" t="s">
        <v>35</v>
      </c>
      <c r="C53" s="54">
        <v>70540</v>
      </c>
      <c r="D53" s="54">
        <v>12211</v>
      </c>
      <c r="E53" s="54">
        <v>3321</v>
      </c>
      <c r="F53" s="54">
        <v>1578</v>
      </c>
      <c r="G53" s="54">
        <v>1743</v>
      </c>
      <c r="H53" s="54">
        <v>3321</v>
      </c>
      <c r="I53" s="54">
        <v>1807</v>
      </c>
      <c r="J53" s="54">
        <v>1514</v>
      </c>
      <c r="K53" s="54">
        <v>92</v>
      </c>
      <c r="L53" s="40">
        <v>267</v>
      </c>
      <c r="M53" s="54">
        <v>2084</v>
      </c>
      <c r="N53" s="54"/>
      <c r="O53" s="54"/>
      <c r="P53" s="54">
        <v>3126</v>
      </c>
      <c r="Q53" s="70">
        <v>17.310745676212079</v>
      </c>
      <c r="R53" s="70"/>
    </row>
    <row r="54" spans="2:18" ht="12.75" customHeight="1"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4"/>
      <c r="N54" s="54"/>
      <c r="O54" s="54"/>
      <c r="P54" s="54"/>
      <c r="Q54" s="70"/>
      <c r="R54" s="70"/>
    </row>
    <row r="55" spans="2:18" ht="12.75" customHeight="1">
      <c r="B55" s="53">
        <v>2010</v>
      </c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4"/>
      <c r="N55" s="54"/>
      <c r="O55" s="54"/>
      <c r="P55" s="54"/>
      <c r="Q55" s="70"/>
      <c r="R55" s="70"/>
    </row>
    <row r="56" spans="2:18" ht="12.75" customHeight="1">
      <c r="B56" s="40" t="s">
        <v>24</v>
      </c>
      <c r="C56" s="54">
        <v>66498</v>
      </c>
      <c r="D56" s="54">
        <v>10298</v>
      </c>
      <c r="E56" s="54">
        <v>3160</v>
      </c>
      <c r="F56" s="54">
        <v>1626</v>
      </c>
      <c r="G56" s="54">
        <v>1534</v>
      </c>
      <c r="H56" s="54">
        <v>2650</v>
      </c>
      <c r="I56" s="54">
        <v>1451</v>
      </c>
      <c r="J56" s="54">
        <v>1199</v>
      </c>
      <c r="K56" s="54">
        <v>110</v>
      </c>
      <c r="L56" s="40">
        <v>288</v>
      </c>
      <c r="M56" s="54">
        <v>1863</v>
      </c>
      <c r="N56" s="54"/>
      <c r="O56" s="54"/>
      <c r="P56" s="54">
        <v>2227</v>
      </c>
      <c r="Q56" s="70">
        <v>15.486180035489788</v>
      </c>
      <c r="R56" s="70"/>
    </row>
    <row r="57" spans="2:18" ht="12.75" customHeight="1">
      <c r="B57" s="40" t="s">
        <v>25</v>
      </c>
      <c r="C57" s="54">
        <v>86745</v>
      </c>
      <c r="D57" s="54">
        <v>13909</v>
      </c>
      <c r="E57" s="54">
        <v>3918</v>
      </c>
      <c r="F57" s="54">
        <v>1678</v>
      </c>
      <c r="G57" s="54">
        <v>2240</v>
      </c>
      <c r="H57" s="54">
        <v>3636</v>
      </c>
      <c r="I57" s="54">
        <v>1834</v>
      </c>
      <c r="J57" s="54">
        <v>1802</v>
      </c>
      <c r="K57" s="54">
        <v>133</v>
      </c>
      <c r="L57" s="40">
        <v>398</v>
      </c>
      <c r="M57" s="54">
        <v>2122</v>
      </c>
      <c r="N57" s="54"/>
      <c r="O57" s="54"/>
      <c r="P57" s="54">
        <v>3702</v>
      </c>
      <c r="Q57" s="70">
        <v>16.034353565046978</v>
      </c>
      <c r="R57" s="70"/>
    </row>
    <row r="58" spans="2:18" ht="12.75" customHeight="1">
      <c r="B58" s="40" t="s">
        <v>26</v>
      </c>
      <c r="C58" s="54">
        <v>90442</v>
      </c>
      <c r="D58" s="54">
        <v>15235</v>
      </c>
      <c r="E58" s="54">
        <v>3832</v>
      </c>
      <c r="F58" s="54">
        <v>1510</v>
      </c>
      <c r="G58" s="54">
        <v>2322</v>
      </c>
      <c r="H58" s="54">
        <v>3497</v>
      </c>
      <c r="I58" s="54">
        <v>1874</v>
      </c>
      <c r="J58" s="54">
        <v>1623</v>
      </c>
      <c r="K58" s="54">
        <v>191</v>
      </c>
      <c r="L58" s="40">
        <v>343</v>
      </c>
      <c r="M58" s="54">
        <v>2140</v>
      </c>
      <c r="N58" s="54"/>
      <c r="O58" s="54"/>
      <c r="P58" s="54">
        <v>5232</v>
      </c>
      <c r="Q58" s="70">
        <v>16.845049866212598</v>
      </c>
      <c r="R58" s="70"/>
    </row>
    <row r="59" spans="2:18" ht="12.75" customHeight="1">
      <c r="B59" s="40" t="s">
        <v>27</v>
      </c>
      <c r="C59" s="54">
        <v>101100</v>
      </c>
      <c r="D59" s="54">
        <v>17390</v>
      </c>
      <c r="E59" s="54">
        <v>4679</v>
      </c>
      <c r="F59" s="54">
        <v>1694</v>
      </c>
      <c r="G59" s="54">
        <v>2985</v>
      </c>
      <c r="H59" s="54">
        <v>3628</v>
      </c>
      <c r="I59" s="54">
        <v>1947</v>
      </c>
      <c r="J59" s="54">
        <v>1681</v>
      </c>
      <c r="K59" s="54">
        <v>169</v>
      </c>
      <c r="L59" s="40">
        <v>374</v>
      </c>
      <c r="M59" s="54">
        <v>1764</v>
      </c>
      <c r="N59" s="54"/>
      <c r="O59" s="54"/>
      <c r="P59" s="54">
        <v>6776</v>
      </c>
      <c r="Q59" s="70">
        <v>17.200791295746782</v>
      </c>
      <c r="R59" s="70"/>
    </row>
    <row r="60" spans="2:18" ht="12.75" customHeight="1">
      <c r="B60" s="40" t="s">
        <v>28</v>
      </c>
      <c r="C60" s="54">
        <v>88690</v>
      </c>
      <c r="D60" s="54">
        <v>15057</v>
      </c>
      <c r="E60" s="54">
        <v>3668</v>
      </c>
      <c r="F60" s="54">
        <v>1646</v>
      </c>
      <c r="G60" s="54">
        <v>2022</v>
      </c>
      <c r="H60" s="54">
        <v>3385</v>
      </c>
      <c r="I60" s="54">
        <v>1863</v>
      </c>
      <c r="J60" s="54">
        <v>1522</v>
      </c>
      <c r="K60" s="54">
        <v>223</v>
      </c>
      <c r="L60" s="40">
        <v>351</v>
      </c>
      <c r="M60" s="54">
        <v>1657</v>
      </c>
      <c r="N60" s="54"/>
      <c r="O60" s="54"/>
      <c r="P60" s="54">
        <v>5773</v>
      </c>
      <c r="Q60" s="70">
        <v>16.977111286503551</v>
      </c>
      <c r="R60" s="70"/>
    </row>
    <row r="61" spans="2:18" ht="12.75" customHeight="1">
      <c r="B61" s="40" t="s">
        <v>29</v>
      </c>
      <c r="C61" s="54">
        <v>71651</v>
      </c>
      <c r="D61" s="54">
        <v>11857</v>
      </c>
      <c r="E61" s="54">
        <v>3428</v>
      </c>
      <c r="F61" s="54">
        <v>1708</v>
      </c>
      <c r="G61" s="54">
        <v>1720</v>
      </c>
      <c r="H61" s="54">
        <v>2925</v>
      </c>
      <c r="I61" s="54">
        <v>1510</v>
      </c>
      <c r="J61" s="54">
        <v>1415</v>
      </c>
      <c r="K61" s="54">
        <v>241</v>
      </c>
      <c r="L61" s="40">
        <v>217</v>
      </c>
      <c r="M61" s="54">
        <v>1620</v>
      </c>
      <c r="N61" s="54"/>
      <c r="O61" s="54"/>
      <c r="P61" s="54">
        <v>3426</v>
      </c>
      <c r="Q61" s="70">
        <v>16.548268691295306</v>
      </c>
      <c r="R61" s="70"/>
    </row>
    <row r="62" spans="2:18" ht="12.75" customHeight="1">
      <c r="B62" s="40" t="s">
        <v>30</v>
      </c>
      <c r="C62" s="54">
        <v>67547</v>
      </c>
      <c r="D62" s="54">
        <v>11423</v>
      </c>
      <c r="E62" s="54">
        <v>3358</v>
      </c>
      <c r="F62" s="54">
        <v>2094</v>
      </c>
      <c r="G62" s="54">
        <v>1264</v>
      </c>
      <c r="H62" s="54">
        <v>2562</v>
      </c>
      <c r="I62" s="54">
        <v>1461</v>
      </c>
      <c r="J62" s="54">
        <v>1101</v>
      </c>
      <c r="K62" s="54">
        <v>382</v>
      </c>
      <c r="L62" s="40">
        <v>196</v>
      </c>
      <c r="M62" s="54">
        <v>1418</v>
      </c>
      <c r="N62" s="54"/>
      <c r="O62" s="54"/>
      <c r="P62" s="54">
        <v>3507</v>
      </c>
      <c r="Q62" s="70">
        <v>16.911187765555834</v>
      </c>
      <c r="R62" s="70"/>
    </row>
    <row r="63" spans="2:18" ht="12.75" customHeight="1">
      <c r="B63" s="40" t="s">
        <v>31</v>
      </c>
      <c r="C63" s="54">
        <v>77790</v>
      </c>
      <c r="D63" s="54">
        <v>14515</v>
      </c>
      <c r="E63" s="54">
        <v>4633</v>
      </c>
      <c r="F63" s="54">
        <v>2887</v>
      </c>
      <c r="G63" s="54">
        <v>1746</v>
      </c>
      <c r="H63" s="54">
        <v>2994</v>
      </c>
      <c r="I63" s="54">
        <v>1641</v>
      </c>
      <c r="J63" s="54">
        <v>1353</v>
      </c>
      <c r="K63" s="54">
        <v>431</v>
      </c>
      <c r="L63" s="40">
        <v>257</v>
      </c>
      <c r="M63" s="54">
        <v>1905</v>
      </c>
      <c r="N63" s="54"/>
      <c r="O63" s="54"/>
      <c r="P63" s="54">
        <v>4295</v>
      </c>
      <c r="Q63" s="70">
        <v>18.659210695462143</v>
      </c>
      <c r="R63" s="70"/>
    </row>
    <row r="64" spans="2:18" ht="12.75" customHeight="1">
      <c r="B64" s="40" t="s">
        <v>32</v>
      </c>
      <c r="C64" s="54">
        <v>58376</v>
      </c>
      <c r="D64" s="54">
        <v>10917</v>
      </c>
      <c r="E64" s="54">
        <v>4096</v>
      </c>
      <c r="F64" s="54">
        <v>2794</v>
      </c>
      <c r="G64" s="54">
        <v>1302</v>
      </c>
      <c r="H64" s="54">
        <v>2162</v>
      </c>
      <c r="I64" s="54">
        <v>1188</v>
      </c>
      <c r="J64" s="54">
        <v>974</v>
      </c>
      <c r="K64" s="54">
        <v>165</v>
      </c>
      <c r="L64" s="40">
        <v>190</v>
      </c>
      <c r="M64" s="54">
        <v>1504</v>
      </c>
      <c r="N64" s="54"/>
      <c r="O64" s="54"/>
      <c r="P64" s="54">
        <v>2800</v>
      </c>
      <c r="Q64" s="70">
        <v>18.701178566534193</v>
      </c>
      <c r="R64" s="70"/>
    </row>
    <row r="65" spans="2:18" ht="12.75" customHeight="1">
      <c r="B65" s="40" t="s">
        <v>33</v>
      </c>
      <c r="C65" s="54">
        <v>75799</v>
      </c>
      <c r="D65" s="54">
        <v>13232</v>
      </c>
      <c r="E65" s="54">
        <v>3790</v>
      </c>
      <c r="F65" s="54">
        <v>2297</v>
      </c>
      <c r="G65" s="54">
        <v>1493</v>
      </c>
      <c r="H65" s="54">
        <v>2979</v>
      </c>
      <c r="I65" s="54">
        <v>1387</v>
      </c>
      <c r="J65" s="54">
        <v>1592</v>
      </c>
      <c r="K65" s="54">
        <v>73</v>
      </c>
      <c r="L65" s="40">
        <v>271</v>
      </c>
      <c r="M65" s="54">
        <v>1756</v>
      </c>
      <c r="N65" s="54"/>
      <c r="O65" s="54"/>
      <c r="P65" s="54">
        <v>4363</v>
      </c>
      <c r="Q65" s="70">
        <v>17.456694679349333</v>
      </c>
      <c r="R65" s="70"/>
    </row>
    <row r="66" spans="2:18" ht="12.75" customHeight="1">
      <c r="B66" s="40" t="s">
        <v>34</v>
      </c>
      <c r="C66" s="54">
        <v>78742</v>
      </c>
      <c r="D66" s="54">
        <v>13270</v>
      </c>
      <c r="E66" s="54">
        <v>3500</v>
      </c>
      <c r="F66" s="54">
        <v>1954</v>
      </c>
      <c r="G66" s="54">
        <v>1546</v>
      </c>
      <c r="H66" s="54">
        <v>3296</v>
      </c>
      <c r="I66" s="54">
        <v>1502</v>
      </c>
      <c r="J66" s="54">
        <v>1794</v>
      </c>
      <c r="K66" s="54">
        <v>149</v>
      </c>
      <c r="L66" s="40">
        <v>317</v>
      </c>
      <c r="M66" s="54">
        <v>2215</v>
      </c>
      <c r="N66" s="54"/>
      <c r="O66" s="54"/>
      <c r="P66" s="54">
        <v>3793</v>
      </c>
      <c r="Q66" s="70">
        <v>16.852505651367757</v>
      </c>
      <c r="R66" s="70"/>
    </row>
    <row r="67" spans="2:18" ht="12.75" customHeight="1">
      <c r="B67" s="40" t="s">
        <v>35</v>
      </c>
      <c r="C67" s="54">
        <v>70363</v>
      </c>
      <c r="D67" s="54">
        <v>11670</v>
      </c>
      <c r="E67" s="54">
        <v>3435</v>
      </c>
      <c r="F67" s="54">
        <v>1665</v>
      </c>
      <c r="G67" s="54">
        <v>1770</v>
      </c>
      <c r="H67" s="54">
        <v>2737</v>
      </c>
      <c r="I67" s="54">
        <v>1383</v>
      </c>
      <c r="J67" s="54">
        <v>1354</v>
      </c>
      <c r="K67" s="54">
        <v>157</v>
      </c>
      <c r="L67" s="40">
        <v>276</v>
      </c>
      <c r="M67" s="54">
        <v>1886</v>
      </c>
      <c r="N67" s="54"/>
      <c r="O67" s="54"/>
      <c r="P67" s="54">
        <v>3179</v>
      </c>
      <c r="Q67" s="70">
        <v>16.58542131517985</v>
      </c>
      <c r="R67" s="70"/>
    </row>
    <row r="68" spans="2:18" ht="12.75" customHeight="1"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4"/>
      <c r="N68" s="54"/>
      <c r="O68" s="54"/>
      <c r="P68" s="54"/>
      <c r="Q68" s="70"/>
      <c r="R68" s="70"/>
    </row>
    <row r="69" spans="2:18" ht="12.75" customHeight="1">
      <c r="B69" s="53">
        <v>2011</v>
      </c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4"/>
      <c r="N69" s="54"/>
      <c r="O69" s="54"/>
      <c r="P69" s="54"/>
      <c r="Q69" s="70"/>
      <c r="R69" s="70"/>
    </row>
    <row r="70" spans="2:18" ht="12.75" customHeight="1">
      <c r="B70" s="40" t="s">
        <v>24</v>
      </c>
      <c r="C70" s="54">
        <v>64476</v>
      </c>
      <c r="D70" s="54">
        <v>9375</v>
      </c>
      <c r="E70" s="54">
        <v>2629</v>
      </c>
      <c r="F70" s="54">
        <v>1193</v>
      </c>
      <c r="G70" s="54">
        <v>1436</v>
      </c>
      <c r="H70" s="54">
        <v>2172</v>
      </c>
      <c r="I70" s="54">
        <v>1049</v>
      </c>
      <c r="J70" s="54">
        <v>1123</v>
      </c>
      <c r="K70" s="54">
        <v>144</v>
      </c>
      <c r="L70" s="40">
        <v>251</v>
      </c>
      <c r="M70" s="54">
        <v>1424</v>
      </c>
      <c r="N70" s="54"/>
      <c r="O70" s="54"/>
      <c r="P70" s="54">
        <v>2755</v>
      </c>
      <c r="Q70" s="70">
        <v>14.540294062907128</v>
      </c>
      <c r="R70" s="70"/>
    </row>
    <row r="71" spans="2:18" ht="12.75" customHeight="1">
      <c r="B71" s="40" t="s">
        <v>25</v>
      </c>
      <c r="C71" s="54">
        <v>75661</v>
      </c>
      <c r="D71" s="54">
        <v>11499</v>
      </c>
      <c r="E71" s="54">
        <v>3383</v>
      </c>
      <c r="F71" s="54">
        <v>1456</v>
      </c>
      <c r="G71" s="54">
        <v>1927</v>
      </c>
      <c r="H71" s="54">
        <v>2546</v>
      </c>
      <c r="I71" s="54">
        <v>1080</v>
      </c>
      <c r="J71" s="54">
        <v>1466</v>
      </c>
      <c r="K71" s="54">
        <v>148</v>
      </c>
      <c r="L71" s="40">
        <v>376</v>
      </c>
      <c r="M71" s="54">
        <v>1717</v>
      </c>
      <c r="N71" s="54"/>
      <c r="O71" s="54"/>
      <c r="P71" s="54">
        <v>3329</v>
      </c>
      <c r="Q71" s="70">
        <v>15.198054479850914</v>
      </c>
      <c r="R71" s="70"/>
    </row>
    <row r="72" spans="2:18" ht="12.75" customHeight="1">
      <c r="B72" s="40" t="s">
        <v>26</v>
      </c>
      <c r="C72" s="54">
        <v>107541</v>
      </c>
      <c r="D72" s="54">
        <v>15635</v>
      </c>
      <c r="E72" s="54">
        <v>4477</v>
      </c>
      <c r="F72" s="54">
        <v>1805</v>
      </c>
      <c r="G72" s="54">
        <v>2672</v>
      </c>
      <c r="H72" s="54">
        <v>3365</v>
      </c>
      <c r="I72" s="54">
        <v>1728</v>
      </c>
      <c r="J72" s="54">
        <v>1637</v>
      </c>
      <c r="K72" s="54">
        <v>160</v>
      </c>
      <c r="L72" s="40">
        <v>394</v>
      </c>
      <c r="M72" s="54">
        <v>1651</v>
      </c>
      <c r="N72" s="54"/>
      <c r="O72" s="54"/>
      <c r="P72" s="54">
        <v>5588</v>
      </c>
      <c r="Q72" s="70">
        <v>14.538641076426664</v>
      </c>
      <c r="R72" s="70"/>
    </row>
    <row r="73" spans="2:18" ht="12.75" customHeight="1">
      <c r="B73" s="40" t="s">
        <v>27</v>
      </c>
      <c r="C73" s="54">
        <v>92557</v>
      </c>
      <c r="D73" s="54">
        <v>13777</v>
      </c>
      <c r="E73" s="54">
        <v>3472</v>
      </c>
      <c r="F73" s="54">
        <v>1157</v>
      </c>
      <c r="G73" s="54">
        <v>2315</v>
      </c>
      <c r="H73" s="54">
        <v>2474</v>
      </c>
      <c r="I73" s="54">
        <v>1154</v>
      </c>
      <c r="J73" s="54">
        <v>1320</v>
      </c>
      <c r="K73" s="54">
        <v>125</v>
      </c>
      <c r="L73" s="40">
        <v>284</v>
      </c>
      <c r="M73" s="54">
        <v>1278</v>
      </c>
      <c r="N73" s="54"/>
      <c r="O73" s="54"/>
      <c r="P73" s="54">
        <v>6144</v>
      </c>
      <c r="Q73" s="70">
        <v>14.88488174854414</v>
      </c>
      <c r="R73" s="70"/>
    </row>
    <row r="74" spans="2:18" ht="12.75" customHeight="1">
      <c r="B74" s="40" t="s">
        <v>28</v>
      </c>
      <c r="C74" s="54">
        <v>94700</v>
      </c>
      <c r="D74" s="54">
        <v>13809</v>
      </c>
      <c r="E74" s="54">
        <v>3378</v>
      </c>
      <c r="F74" s="54">
        <v>1422</v>
      </c>
      <c r="G74" s="54">
        <v>1956</v>
      </c>
      <c r="H74" s="54">
        <v>2935</v>
      </c>
      <c r="I74" s="54">
        <v>1563</v>
      </c>
      <c r="J74" s="54">
        <v>1372</v>
      </c>
      <c r="K74" s="54">
        <v>126</v>
      </c>
      <c r="L74" s="40">
        <v>243</v>
      </c>
      <c r="M74" s="54">
        <v>1415</v>
      </c>
      <c r="N74" s="54"/>
      <c r="O74" s="54"/>
      <c r="P74" s="54">
        <v>5712</v>
      </c>
      <c r="Q74" s="70">
        <v>14.581837381203803</v>
      </c>
      <c r="R74" s="70"/>
    </row>
    <row r="75" spans="2:18" ht="12.75" customHeight="1">
      <c r="B75" s="40" t="s">
        <v>29</v>
      </c>
      <c r="C75" s="54">
        <v>66705</v>
      </c>
      <c r="D75" s="54">
        <v>9629</v>
      </c>
      <c r="E75" s="54">
        <v>2574</v>
      </c>
      <c r="F75" s="54">
        <v>1455</v>
      </c>
      <c r="G75" s="54">
        <v>1119</v>
      </c>
      <c r="H75" s="54">
        <v>1889</v>
      </c>
      <c r="I75" s="54">
        <v>960</v>
      </c>
      <c r="J75" s="54">
        <v>929</v>
      </c>
      <c r="K75" s="54">
        <v>110</v>
      </c>
      <c r="L75" s="40">
        <v>196</v>
      </c>
      <c r="M75" s="54">
        <v>951</v>
      </c>
      <c r="N75" s="54"/>
      <c r="O75" s="54"/>
      <c r="P75" s="54">
        <v>3909</v>
      </c>
      <c r="Q75" s="70">
        <v>14.435199760137921</v>
      </c>
      <c r="R75" s="70"/>
    </row>
    <row r="76" spans="2:18" ht="12.75" customHeight="1">
      <c r="B76" s="40" t="s">
        <v>30</v>
      </c>
      <c r="C76" s="54">
        <v>60010</v>
      </c>
      <c r="D76" s="54">
        <v>8796</v>
      </c>
      <c r="E76" s="54">
        <v>2988</v>
      </c>
      <c r="F76" s="54">
        <v>2170</v>
      </c>
      <c r="G76" s="54">
        <v>818</v>
      </c>
      <c r="H76" s="54">
        <v>1796</v>
      </c>
      <c r="I76" s="54">
        <v>1048</v>
      </c>
      <c r="J76" s="54">
        <v>748</v>
      </c>
      <c r="K76" s="54">
        <v>78</v>
      </c>
      <c r="L76" s="40">
        <v>156</v>
      </c>
      <c r="M76" s="54">
        <v>726</v>
      </c>
      <c r="N76" s="54"/>
      <c r="O76" s="54"/>
      <c r="P76" s="54">
        <v>3052</v>
      </c>
      <c r="Q76" s="70">
        <v>14.657557073821028</v>
      </c>
      <c r="R76" s="70"/>
    </row>
    <row r="77" spans="2:18" ht="12.75" customHeight="1">
      <c r="B77" s="40" t="s">
        <v>31</v>
      </c>
      <c r="C77" s="54">
        <v>72234</v>
      </c>
      <c r="D77" s="54">
        <v>10807</v>
      </c>
      <c r="E77" s="54">
        <v>3908</v>
      </c>
      <c r="F77" s="54">
        <v>2711</v>
      </c>
      <c r="G77" s="54">
        <v>1197</v>
      </c>
      <c r="H77" s="54">
        <v>1929</v>
      </c>
      <c r="I77" s="54">
        <v>1142</v>
      </c>
      <c r="J77" s="54">
        <v>787</v>
      </c>
      <c r="K77" s="54">
        <v>212</v>
      </c>
      <c r="L77" s="40">
        <v>237</v>
      </c>
      <c r="M77" s="54">
        <v>1241</v>
      </c>
      <c r="N77" s="54"/>
      <c r="O77" s="54"/>
      <c r="P77" s="54">
        <v>3280</v>
      </c>
      <c r="Q77" s="70">
        <v>14.961098651604507</v>
      </c>
      <c r="R77" s="70"/>
    </row>
    <row r="78" spans="2:18" ht="12.75" customHeight="1">
      <c r="B78" s="40" t="s">
        <v>32</v>
      </c>
      <c r="C78" s="54">
        <v>60500</v>
      </c>
      <c r="D78" s="54">
        <v>10217</v>
      </c>
      <c r="E78" s="54">
        <v>3356</v>
      </c>
      <c r="F78" s="54">
        <v>2136</v>
      </c>
      <c r="G78" s="54">
        <v>1220</v>
      </c>
      <c r="H78" s="54">
        <v>2011</v>
      </c>
      <c r="I78" s="54">
        <v>967</v>
      </c>
      <c r="J78" s="54">
        <v>1044</v>
      </c>
      <c r="K78" s="54">
        <v>113</v>
      </c>
      <c r="L78" s="40">
        <v>215</v>
      </c>
      <c r="M78" s="54">
        <v>1222</v>
      </c>
      <c r="N78" s="54"/>
      <c r="O78" s="54"/>
      <c r="P78" s="54">
        <v>3300</v>
      </c>
      <c r="Q78" s="70">
        <v>16.887603305785124</v>
      </c>
      <c r="R78" s="70"/>
    </row>
    <row r="79" spans="2:18" ht="12.75" customHeight="1">
      <c r="B79" s="40" t="s">
        <v>33</v>
      </c>
      <c r="C79" s="54">
        <v>76585</v>
      </c>
      <c r="D79" s="54">
        <v>13012</v>
      </c>
      <c r="E79" s="54">
        <v>3855</v>
      </c>
      <c r="F79" s="54">
        <v>2043</v>
      </c>
      <c r="G79" s="54">
        <v>1812</v>
      </c>
      <c r="H79" s="54">
        <v>2587</v>
      </c>
      <c r="I79" s="54">
        <v>1074</v>
      </c>
      <c r="J79" s="54">
        <v>1513</v>
      </c>
      <c r="K79" s="54">
        <v>60</v>
      </c>
      <c r="L79" s="40">
        <v>284</v>
      </c>
      <c r="M79" s="54">
        <v>1703</v>
      </c>
      <c r="N79" s="54"/>
      <c r="O79" s="54"/>
      <c r="P79" s="54">
        <v>4523</v>
      </c>
      <c r="Q79" s="70">
        <v>16.990272246523471</v>
      </c>
      <c r="R79" s="70"/>
    </row>
    <row r="80" spans="2:18" ht="12.75" customHeight="1">
      <c r="B80" s="40" t="s">
        <v>34</v>
      </c>
      <c r="C80" s="54">
        <v>80616</v>
      </c>
      <c r="D80" s="54">
        <v>13071</v>
      </c>
      <c r="E80" s="54">
        <v>3528</v>
      </c>
      <c r="F80" s="54">
        <v>1980</v>
      </c>
      <c r="G80" s="54">
        <v>1548</v>
      </c>
      <c r="H80" s="54">
        <v>3200</v>
      </c>
      <c r="I80" s="54">
        <v>1521</v>
      </c>
      <c r="J80" s="54">
        <v>1679</v>
      </c>
      <c r="K80" s="54">
        <v>60</v>
      </c>
      <c r="L80" s="40">
        <v>287</v>
      </c>
      <c r="M80" s="54">
        <v>1832</v>
      </c>
      <c r="N80" s="54"/>
      <c r="O80" s="54"/>
      <c r="P80" s="54">
        <v>4164</v>
      </c>
      <c r="Q80" s="70">
        <v>16.213902947305744</v>
      </c>
      <c r="R80" s="70"/>
    </row>
    <row r="81" spans="2:18" ht="12.75" customHeight="1">
      <c r="B81" s="40" t="s">
        <v>35</v>
      </c>
      <c r="C81" s="54">
        <v>63966</v>
      </c>
      <c r="D81" s="54">
        <v>10021</v>
      </c>
      <c r="E81" s="54">
        <v>3031</v>
      </c>
      <c r="F81" s="54">
        <v>1461</v>
      </c>
      <c r="G81" s="54">
        <v>1570</v>
      </c>
      <c r="H81" s="54">
        <v>2373</v>
      </c>
      <c r="I81" s="54">
        <v>1187</v>
      </c>
      <c r="J81" s="54">
        <v>1186</v>
      </c>
      <c r="K81" s="54">
        <v>53</v>
      </c>
      <c r="L81" s="40">
        <v>284</v>
      </c>
      <c r="M81" s="54">
        <v>1745</v>
      </c>
      <c r="N81" s="54"/>
      <c r="O81" s="54"/>
      <c r="P81" s="54">
        <v>2535</v>
      </c>
      <c r="Q81" s="70">
        <v>15.666135134290091</v>
      </c>
      <c r="R81" s="70"/>
    </row>
    <row r="82" spans="2:18" ht="12.75" customHeight="1">
      <c r="B82" s="40"/>
      <c r="C82" s="54"/>
      <c r="D82" s="54"/>
      <c r="E82" s="54"/>
      <c r="F82" s="54"/>
      <c r="G82" s="54"/>
      <c r="H82" s="54"/>
      <c r="I82" s="54"/>
      <c r="J82" s="54"/>
      <c r="K82" s="54"/>
      <c r="M82" s="54"/>
      <c r="N82" s="54"/>
      <c r="O82" s="54"/>
      <c r="P82" s="54"/>
      <c r="Q82" s="70"/>
      <c r="R82" s="70"/>
    </row>
    <row r="83" spans="2:18" ht="12.75" customHeight="1">
      <c r="B83" s="53">
        <v>2012</v>
      </c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4"/>
      <c r="N83" s="54"/>
      <c r="O83" s="54"/>
      <c r="P83" s="54"/>
      <c r="Q83" s="70"/>
      <c r="R83" s="70"/>
    </row>
    <row r="84" spans="2:18" ht="12.75" customHeight="1">
      <c r="B84" s="40" t="s">
        <v>24</v>
      </c>
      <c r="C84" s="54">
        <v>61581</v>
      </c>
      <c r="D84" s="54">
        <v>9261</v>
      </c>
      <c r="E84" s="54">
        <v>2668</v>
      </c>
      <c r="F84" s="54">
        <v>1394</v>
      </c>
      <c r="G84" s="54">
        <v>1274</v>
      </c>
      <c r="H84" s="54">
        <v>2278</v>
      </c>
      <c r="I84" s="54">
        <v>1018</v>
      </c>
      <c r="J84" s="54">
        <v>1260</v>
      </c>
      <c r="K84" s="54">
        <v>48</v>
      </c>
      <c r="L84" s="40">
        <v>235</v>
      </c>
      <c r="M84" s="54">
        <v>1427</v>
      </c>
      <c r="N84" s="54"/>
      <c r="O84" s="54"/>
      <c r="P84" s="54">
        <v>2605</v>
      </c>
      <c r="Q84" s="70">
        <v>15.038729478248161</v>
      </c>
      <c r="R84" s="70"/>
    </row>
    <row r="85" spans="2:18" ht="12.75" customHeight="1">
      <c r="B85" s="40" t="s">
        <v>25</v>
      </c>
      <c r="C85" s="54">
        <v>78137</v>
      </c>
      <c r="D85" s="54">
        <v>12561</v>
      </c>
      <c r="E85" s="54">
        <v>3673</v>
      </c>
      <c r="F85" s="54">
        <v>1861</v>
      </c>
      <c r="G85" s="54">
        <v>1812</v>
      </c>
      <c r="H85" s="54">
        <v>2857</v>
      </c>
      <c r="I85" s="54">
        <v>1336</v>
      </c>
      <c r="J85" s="54">
        <v>1521</v>
      </c>
      <c r="K85" s="54">
        <v>72</v>
      </c>
      <c r="L85" s="40">
        <v>328</v>
      </c>
      <c r="M85" s="54">
        <v>1847</v>
      </c>
      <c r="N85" s="54"/>
      <c r="O85" s="54"/>
      <c r="P85" s="54">
        <v>3784</v>
      </c>
      <c r="Q85" s="70">
        <v>16.07561078618324</v>
      </c>
      <c r="R85" s="70"/>
    </row>
    <row r="86" spans="2:18" ht="12.75" customHeight="1">
      <c r="B86" s="40" t="s">
        <v>26</v>
      </c>
      <c r="C86" s="54">
        <v>106727</v>
      </c>
      <c r="D86" s="54">
        <v>15014</v>
      </c>
      <c r="E86" s="54">
        <v>4459</v>
      </c>
      <c r="F86" s="54">
        <v>1701</v>
      </c>
      <c r="G86" s="54">
        <v>2758</v>
      </c>
      <c r="H86" s="54">
        <v>3249</v>
      </c>
      <c r="I86" s="54">
        <v>1533</v>
      </c>
      <c r="J86" s="54">
        <v>1716</v>
      </c>
      <c r="K86" s="54">
        <v>85</v>
      </c>
      <c r="L86" s="40">
        <v>382</v>
      </c>
      <c r="M86" s="54">
        <v>1737</v>
      </c>
      <c r="N86" s="54"/>
      <c r="O86" s="54"/>
      <c r="P86" s="54">
        <v>5102</v>
      </c>
      <c r="Q86" s="70">
        <v>14.06766797530147</v>
      </c>
      <c r="R86" s="70"/>
    </row>
    <row r="87" spans="2:18" ht="12.75" customHeight="1">
      <c r="B87" s="40" t="s">
        <v>27</v>
      </c>
      <c r="C87" s="54">
        <v>106231</v>
      </c>
      <c r="D87" s="54">
        <v>15920</v>
      </c>
      <c r="E87" s="54">
        <v>4125</v>
      </c>
      <c r="F87" s="54">
        <v>1423</v>
      </c>
      <c r="G87" s="54">
        <v>2702</v>
      </c>
      <c r="H87" s="54">
        <v>2924</v>
      </c>
      <c r="I87" s="54">
        <v>1405</v>
      </c>
      <c r="J87" s="54">
        <v>1519</v>
      </c>
      <c r="K87" s="54">
        <v>64</v>
      </c>
      <c r="L87" s="40">
        <v>339</v>
      </c>
      <c r="M87" s="54">
        <v>1919</v>
      </c>
      <c r="N87" s="54"/>
      <c r="O87" s="54"/>
      <c r="P87" s="54">
        <v>6549</v>
      </c>
      <c r="Q87" s="70">
        <v>14.986209298603987</v>
      </c>
      <c r="R87" s="70"/>
    </row>
    <row r="88" spans="2:18" ht="12.75" customHeight="1">
      <c r="B88" s="40" t="s">
        <v>28</v>
      </c>
      <c r="C88" s="54">
        <v>92852</v>
      </c>
      <c r="D88" s="54">
        <v>13005</v>
      </c>
      <c r="E88" s="54">
        <v>3793</v>
      </c>
      <c r="F88" s="54">
        <v>1422</v>
      </c>
      <c r="G88" s="54">
        <v>2371</v>
      </c>
      <c r="H88" s="54">
        <v>2494</v>
      </c>
      <c r="I88" s="54">
        <v>1167</v>
      </c>
      <c r="J88" s="54">
        <v>1327</v>
      </c>
      <c r="K88" s="54">
        <v>67</v>
      </c>
      <c r="L88" s="40">
        <v>296</v>
      </c>
      <c r="M88" s="54">
        <v>1395</v>
      </c>
      <c r="N88" s="54"/>
      <c r="O88" s="54"/>
      <c r="P88" s="54">
        <v>4960</v>
      </c>
      <c r="Q88" s="70">
        <v>14.006160341188128</v>
      </c>
      <c r="R88" s="70"/>
    </row>
    <row r="89" spans="2:18" ht="12.75" customHeight="1">
      <c r="B89" s="40" t="s">
        <v>29</v>
      </c>
      <c r="C89" s="54">
        <v>62567</v>
      </c>
      <c r="D89" s="54">
        <v>10118</v>
      </c>
      <c r="E89" s="54">
        <v>3104</v>
      </c>
      <c r="F89" s="54">
        <v>1822</v>
      </c>
      <c r="G89" s="54">
        <v>1282</v>
      </c>
      <c r="H89" s="54">
        <v>2404</v>
      </c>
      <c r="I89" s="54">
        <v>1447</v>
      </c>
      <c r="J89" s="54">
        <v>957</v>
      </c>
      <c r="K89" s="54">
        <v>77</v>
      </c>
      <c r="L89" s="40">
        <v>171</v>
      </c>
      <c r="M89" s="54">
        <v>1243</v>
      </c>
      <c r="N89" s="54"/>
      <c r="O89" s="54"/>
      <c r="P89" s="54">
        <v>3119</v>
      </c>
      <c r="Q89" s="70">
        <v>16.171464190387905</v>
      </c>
      <c r="R89" s="70"/>
    </row>
    <row r="90" spans="2:18" ht="12.75" customHeight="1">
      <c r="B90" s="40" t="s">
        <v>30</v>
      </c>
      <c r="C90" s="54">
        <v>58002</v>
      </c>
      <c r="D90" s="54">
        <v>10533</v>
      </c>
      <c r="E90" s="54">
        <v>3625</v>
      </c>
      <c r="F90" s="54">
        <v>2352</v>
      </c>
      <c r="G90" s="54">
        <v>1273</v>
      </c>
      <c r="H90" s="54">
        <v>2399</v>
      </c>
      <c r="I90" s="54">
        <v>1575</v>
      </c>
      <c r="J90" s="54">
        <v>824</v>
      </c>
      <c r="K90" s="54">
        <v>55</v>
      </c>
      <c r="L90" s="40">
        <v>197</v>
      </c>
      <c r="M90" s="54">
        <v>1244</v>
      </c>
      <c r="N90" s="54"/>
      <c r="O90" s="54"/>
      <c r="P90" s="54">
        <v>3013</v>
      </c>
      <c r="Q90" s="70">
        <v>18.159718630392057</v>
      </c>
      <c r="R90" s="70"/>
    </row>
    <row r="91" spans="2:18" ht="12.75" customHeight="1">
      <c r="B91" s="40" t="s">
        <v>31</v>
      </c>
      <c r="C91" s="54">
        <v>75441</v>
      </c>
      <c r="D91" s="54">
        <v>10059</v>
      </c>
      <c r="E91" s="54">
        <v>3980</v>
      </c>
      <c r="F91" s="54">
        <v>2543</v>
      </c>
      <c r="G91" s="54">
        <v>1437</v>
      </c>
      <c r="H91" s="54">
        <v>1874</v>
      </c>
      <c r="I91" s="54">
        <v>856</v>
      </c>
      <c r="J91" s="54">
        <v>1018</v>
      </c>
      <c r="K91" s="54">
        <v>60</v>
      </c>
      <c r="L91" s="40">
        <v>200</v>
      </c>
      <c r="M91" s="54">
        <v>1268</v>
      </c>
      <c r="N91" s="54"/>
      <c r="O91" s="54"/>
      <c r="P91" s="54">
        <v>2677</v>
      </c>
      <c r="Q91" s="70">
        <v>13.333598441165945</v>
      </c>
      <c r="R91" s="70"/>
    </row>
    <row r="92" spans="2:18" ht="12.75" customHeight="1">
      <c r="B92" s="40" t="s">
        <v>32</v>
      </c>
      <c r="C92" s="54">
        <v>57912</v>
      </c>
      <c r="D92" s="54">
        <v>10944</v>
      </c>
      <c r="E92" s="54">
        <v>4062</v>
      </c>
      <c r="F92" s="54">
        <v>2515</v>
      </c>
      <c r="G92" s="54">
        <v>1547</v>
      </c>
      <c r="H92" s="54">
        <v>2327</v>
      </c>
      <c r="I92" s="54">
        <v>1351</v>
      </c>
      <c r="J92" s="54">
        <v>976</v>
      </c>
      <c r="K92" s="54">
        <v>116</v>
      </c>
      <c r="L92" s="40">
        <v>232</v>
      </c>
      <c r="M92" s="54">
        <v>1394</v>
      </c>
      <c r="N92" s="54"/>
      <c r="O92" s="54"/>
      <c r="P92" s="54">
        <v>2813</v>
      </c>
      <c r="Q92" s="70">
        <v>18.897637795275589</v>
      </c>
      <c r="R92" s="70"/>
    </row>
    <row r="93" spans="2:18" ht="12.75" customHeight="1">
      <c r="B93" s="40" t="s">
        <v>33</v>
      </c>
      <c r="C93" s="54">
        <v>87724</v>
      </c>
      <c r="D93" s="54">
        <v>14313</v>
      </c>
      <c r="E93" s="54">
        <v>4649</v>
      </c>
      <c r="F93" s="54">
        <v>2443</v>
      </c>
      <c r="G93" s="54">
        <v>2206</v>
      </c>
      <c r="H93" s="54">
        <v>2941</v>
      </c>
      <c r="I93" s="54">
        <v>1405</v>
      </c>
      <c r="J93" s="54">
        <v>1536</v>
      </c>
      <c r="K93" s="54">
        <v>56</v>
      </c>
      <c r="L93" s="40">
        <v>277</v>
      </c>
      <c r="M93" s="54">
        <v>1536</v>
      </c>
      <c r="N93" s="54"/>
      <c r="O93" s="54"/>
      <c r="P93" s="54">
        <v>4854</v>
      </c>
      <c r="Q93" s="70">
        <v>16.315945465323058</v>
      </c>
      <c r="R93" s="70"/>
    </row>
    <row r="94" spans="2:18" ht="12.75" customHeight="1">
      <c r="B94" s="40" t="s">
        <v>34</v>
      </c>
      <c r="C94" s="54">
        <v>73675</v>
      </c>
      <c r="D94" s="54">
        <v>12010</v>
      </c>
      <c r="E94" s="54">
        <v>3324</v>
      </c>
      <c r="F94" s="54">
        <v>1549</v>
      </c>
      <c r="G94" s="54">
        <v>1775</v>
      </c>
      <c r="H94" s="54">
        <v>2969</v>
      </c>
      <c r="I94" s="54">
        <v>1450</v>
      </c>
      <c r="J94" s="54">
        <v>1519</v>
      </c>
      <c r="K94" s="54">
        <v>62</v>
      </c>
      <c r="L94" s="40">
        <v>316</v>
      </c>
      <c r="M94" s="54">
        <v>1752</v>
      </c>
      <c r="N94" s="54"/>
      <c r="O94" s="54"/>
      <c r="P94" s="54">
        <v>3587</v>
      </c>
      <c r="Q94" s="70">
        <v>16.301323379708176</v>
      </c>
      <c r="R94" s="70"/>
    </row>
    <row r="95" spans="2:18" ht="12.75" customHeight="1">
      <c r="B95" s="40" t="s">
        <v>35</v>
      </c>
      <c r="C95" s="54">
        <v>60355</v>
      </c>
      <c r="D95" s="54">
        <v>10191</v>
      </c>
      <c r="E95" s="54">
        <v>3255</v>
      </c>
      <c r="F95" s="54">
        <v>1670</v>
      </c>
      <c r="G95" s="54">
        <v>1585</v>
      </c>
      <c r="H95" s="54">
        <v>2463</v>
      </c>
      <c r="I95" s="54">
        <v>1109</v>
      </c>
      <c r="J95" s="54">
        <v>1354</v>
      </c>
      <c r="K95" s="54">
        <v>66</v>
      </c>
      <c r="L95" s="40">
        <v>276</v>
      </c>
      <c r="M95" s="54">
        <v>1762</v>
      </c>
      <c r="N95" s="54"/>
      <c r="O95" s="54"/>
      <c r="P95" s="54">
        <v>2369</v>
      </c>
      <c r="Q95" s="70">
        <v>16.885096512302212</v>
      </c>
      <c r="R95" s="70"/>
    </row>
    <row r="96" spans="2:18" ht="12.75" customHeight="1"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4"/>
      <c r="N96" s="54"/>
      <c r="O96" s="54"/>
      <c r="P96" s="54"/>
      <c r="Q96" s="70"/>
      <c r="R96" s="70"/>
    </row>
    <row r="97" spans="2:18" ht="12.75" customHeight="1">
      <c r="B97" s="53">
        <v>2013</v>
      </c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4"/>
      <c r="N97" s="54"/>
      <c r="O97" s="54"/>
      <c r="P97" s="54"/>
      <c r="Q97" s="70"/>
      <c r="R97" s="70"/>
    </row>
    <row r="98" spans="2:18" ht="12.75" customHeight="1">
      <c r="B98" s="40" t="s">
        <v>24</v>
      </c>
      <c r="C98" s="54">
        <v>66869</v>
      </c>
      <c r="D98" s="54">
        <v>11111</v>
      </c>
      <c r="E98" s="54">
        <v>3308</v>
      </c>
      <c r="F98" s="54">
        <v>1442</v>
      </c>
      <c r="G98" s="54">
        <v>1866</v>
      </c>
      <c r="H98" s="54">
        <v>2581</v>
      </c>
      <c r="I98" s="54">
        <v>1279</v>
      </c>
      <c r="J98" s="54">
        <v>1302</v>
      </c>
      <c r="K98" s="54">
        <v>43</v>
      </c>
      <c r="L98" s="40">
        <v>267</v>
      </c>
      <c r="M98" s="54">
        <v>1811</v>
      </c>
      <c r="N98" s="54"/>
      <c r="O98" s="54"/>
      <c r="P98" s="54">
        <v>3101</v>
      </c>
      <c r="Q98" s="70">
        <v>16.616070226861478</v>
      </c>
      <c r="R98" s="70"/>
    </row>
    <row r="99" spans="2:18" ht="12.75" customHeight="1">
      <c r="B99" s="40" t="s">
        <v>25</v>
      </c>
      <c r="C99" s="54">
        <v>69957</v>
      </c>
      <c r="D99" s="54">
        <v>11350</v>
      </c>
      <c r="E99" s="54">
        <v>3191</v>
      </c>
      <c r="F99" s="54">
        <v>1549</v>
      </c>
      <c r="G99" s="54">
        <v>1642</v>
      </c>
      <c r="H99" s="54">
        <v>2526</v>
      </c>
      <c r="I99" s="54">
        <v>1128</v>
      </c>
      <c r="J99" s="54">
        <v>1398</v>
      </c>
      <c r="K99" s="54">
        <v>33</v>
      </c>
      <c r="L99" s="40">
        <v>296</v>
      </c>
      <c r="M99" s="54">
        <v>1617</v>
      </c>
      <c r="N99" s="54"/>
      <c r="O99" s="54"/>
      <c r="P99" s="54">
        <v>3687</v>
      </c>
      <c r="Q99" s="70">
        <v>16.224252040539188</v>
      </c>
      <c r="R99" s="70"/>
    </row>
    <row r="100" spans="2:18" ht="12.75" customHeight="1">
      <c r="B100" s="40" t="s">
        <v>26</v>
      </c>
      <c r="C100" s="54">
        <v>89888</v>
      </c>
      <c r="D100" s="54">
        <v>12660</v>
      </c>
      <c r="E100" s="54">
        <v>3621</v>
      </c>
      <c r="F100" s="54">
        <v>1330</v>
      </c>
      <c r="G100" s="54">
        <v>2291</v>
      </c>
      <c r="H100" s="54">
        <v>2554</v>
      </c>
      <c r="I100" s="54">
        <v>1077</v>
      </c>
      <c r="J100" s="54">
        <v>1477</v>
      </c>
      <c r="K100" s="54">
        <v>49</v>
      </c>
      <c r="L100" s="40">
        <v>261</v>
      </c>
      <c r="M100" s="54">
        <v>1409</v>
      </c>
      <c r="N100" s="54"/>
      <c r="O100" s="54"/>
      <c r="P100" s="54">
        <v>4766</v>
      </c>
      <c r="Q100" s="70">
        <v>14.084193663225347</v>
      </c>
      <c r="R100" s="70"/>
    </row>
    <row r="101" spans="2:18" ht="12.75" customHeight="1">
      <c r="B101" s="40" t="s">
        <v>27</v>
      </c>
      <c r="C101" s="54">
        <v>107119</v>
      </c>
      <c r="D101" s="54">
        <v>16674</v>
      </c>
      <c r="E101" s="54">
        <v>5343</v>
      </c>
      <c r="F101" s="54">
        <v>2097</v>
      </c>
      <c r="G101" s="54">
        <v>3246</v>
      </c>
      <c r="H101" s="54">
        <v>3033</v>
      </c>
      <c r="I101" s="54">
        <v>1357</v>
      </c>
      <c r="J101" s="54">
        <v>1676</v>
      </c>
      <c r="K101" s="54">
        <v>52</v>
      </c>
      <c r="L101" s="40">
        <v>331</v>
      </c>
      <c r="M101" s="54">
        <v>1814</v>
      </c>
      <c r="N101" s="54"/>
      <c r="O101" s="54"/>
      <c r="P101" s="54">
        <v>6101</v>
      </c>
      <c r="Q101" s="70">
        <v>15.565865999495887</v>
      </c>
      <c r="R101" s="70"/>
    </row>
    <row r="102" spans="2:18" ht="12.75" customHeight="1">
      <c r="B102" s="40" t="s">
        <v>28</v>
      </c>
      <c r="C102" s="54">
        <v>91251</v>
      </c>
      <c r="D102" s="54">
        <v>12796</v>
      </c>
      <c r="E102" s="54">
        <v>4005</v>
      </c>
      <c r="F102" s="54">
        <v>1736</v>
      </c>
      <c r="G102" s="54">
        <v>2269</v>
      </c>
      <c r="H102" s="54">
        <v>2641</v>
      </c>
      <c r="I102" s="54">
        <v>1347</v>
      </c>
      <c r="J102" s="54">
        <v>1294</v>
      </c>
      <c r="K102" s="54">
        <v>44</v>
      </c>
      <c r="L102" s="40">
        <v>224</v>
      </c>
      <c r="M102" s="54">
        <v>1135</v>
      </c>
      <c r="N102" s="54"/>
      <c r="O102" s="54"/>
      <c r="P102" s="54">
        <v>4747</v>
      </c>
      <c r="Q102" s="70">
        <v>14.022860023451797</v>
      </c>
      <c r="R102" s="70"/>
    </row>
    <row r="103" spans="2:18" ht="12.75" customHeight="1">
      <c r="B103" s="40" t="s">
        <v>29</v>
      </c>
      <c r="C103" s="54">
        <v>65831</v>
      </c>
      <c r="D103" s="54">
        <v>9891</v>
      </c>
      <c r="E103" s="54">
        <v>3193</v>
      </c>
      <c r="F103" s="54">
        <v>1950</v>
      </c>
      <c r="G103" s="54">
        <v>1243</v>
      </c>
      <c r="H103" s="54">
        <v>2004</v>
      </c>
      <c r="I103" s="54">
        <v>1179</v>
      </c>
      <c r="J103" s="54">
        <v>825</v>
      </c>
      <c r="K103" s="54">
        <v>36</v>
      </c>
      <c r="L103" s="40">
        <v>158</v>
      </c>
      <c r="M103" s="54">
        <v>1216</v>
      </c>
      <c r="N103" s="54"/>
      <c r="O103" s="54"/>
      <c r="P103" s="54">
        <v>3284</v>
      </c>
      <c r="Q103" s="70">
        <v>15.024836323312726</v>
      </c>
      <c r="R103" s="70"/>
    </row>
    <row r="104" spans="2:18" ht="12.75" customHeight="1">
      <c r="B104" s="40" t="s">
        <v>30</v>
      </c>
      <c r="C104" s="54">
        <v>69440</v>
      </c>
      <c r="D104" s="54">
        <v>11789</v>
      </c>
      <c r="E104" s="54">
        <v>4702</v>
      </c>
      <c r="F104" s="54">
        <v>3182</v>
      </c>
      <c r="G104" s="54">
        <v>1520</v>
      </c>
      <c r="H104" s="54">
        <v>2228</v>
      </c>
      <c r="I104" s="54">
        <v>1199</v>
      </c>
      <c r="J104" s="54">
        <v>1029</v>
      </c>
      <c r="K104" s="54">
        <v>50</v>
      </c>
      <c r="L104" s="40">
        <v>194</v>
      </c>
      <c r="M104" s="54">
        <v>1344</v>
      </c>
      <c r="N104" s="54"/>
      <c r="O104" s="54"/>
      <c r="P104" s="54">
        <v>3271</v>
      </c>
      <c r="Q104" s="70">
        <v>16.977246543778801</v>
      </c>
      <c r="R104" s="70"/>
    </row>
    <row r="105" spans="2:18" ht="12.75" customHeight="1">
      <c r="B105" s="40" t="s">
        <v>31</v>
      </c>
      <c r="C105" s="54">
        <v>77762</v>
      </c>
      <c r="D105" s="54">
        <v>14488</v>
      </c>
      <c r="E105" s="54">
        <v>4726</v>
      </c>
      <c r="F105" s="54">
        <v>3229</v>
      </c>
      <c r="G105" s="54">
        <v>1497</v>
      </c>
      <c r="H105" s="54">
        <v>2917</v>
      </c>
      <c r="I105" s="54">
        <v>1488</v>
      </c>
      <c r="J105" s="54">
        <v>1429</v>
      </c>
      <c r="K105" s="54">
        <v>103</v>
      </c>
      <c r="L105" s="40">
        <v>234</v>
      </c>
      <c r="M105" s="54">
        <v>2142</v>
      </c>
      <c r="N105" s="54"/>
      <c r="O105" s="54"/>
      <c r="P105" s="54">
        <v>4366</v>
      </c>
      <c r="Q105" s="70">
        <v>18.631208045060568</v>
      </c>
      <c r="R105" s="70"/>
    </row>
    <row r="106" spans="2:18" ht="12.75" customHeight="1">
      <c r="B106" s="40" t="s">
        <v>32</v>
      </c>
      <c r="C106" s="54">
        <v>59319</v>
      </c>
      <c r="D106" s="54">
        <v>10177</v>
      </c>
      <c r="E106" s="54">
        <v>4199</v>
      </c>
      <c r="F106" s="54">
        <v>2904</v>
      </c>
      <c r="G106" s="54">
        <v>1295</v>
      </c>
      <c r="H106" s="54">
        <v>1829</v>
      </c>
      <c r="I106" s="54">
        <v>954</v>
      </c>
      <c r="J106" s="54">
        <v>875</v>
      </c>
      <c r="K106" s="54">
        <v>57</v>
      </c>
      <c r="L106" s="40">
        <v>175</v>
      </c>
      <c r="M106" s="54">
        <v>1380</v>
      </c>
      <c r="N106" s="54"/>
      <c r="O106" s="54"/>
      <c r="P106" s="54">
        <v>2537</v>
      </c>
      <c r="Q106" s="70">
        <v>17.15639171260473</v>
      </c>
      <c r="R106" s="70"/>
    </row>
    <row r="107" spans="2:18" ht="12.75" customHeight="1">
      <c r="B107" s="40" t="s">
        <v>33</v>
      </c>
      <c r="C107" s="54">
        <v>84642</v>
      </c>
      <c r="D107" s="54">
        <v>13567</v>
      </c>
      <c r="E107" s="54">
        <v>5032</v>
      </c>
      <c r="F107" s="54">
        <v>3104</v>
      </c>
      <c r="G107" s="54">
        <v>1928</v>
      </c>
      <c r="H107" s="54">
        <v>2561</v>
      </c>
      <c r="I107" s="54">
        <v>1260</v>
      </c>
      <c r="J107" s="54">
        <v>1301</v>
      </c>
      <c r="K107" s="54">
        <v>31</v>
      </c>
      <c r="L107" s="40">
        <v>235</v>
      </c>
      <c r="M107" s="54">
        <v>1734</v>
      </c>
      <c r="N107" s="54"/>
      <c r="O107" s="54"/>
      <c r="P107" s="54">
        <v>3974</v>
      </c>
      <c r="Q107" s="70">
        <v>16.028685522553815</v>
      </c>
      <c r="R107" s="70"/>
    </row>
    <row r="108" spans="2:18" ht="12.75" customHeight="1">
      <c r="B108" s="40" t="s">
        <v>34</v>
      </c>
      <c r="C108" s="54">
        <v>85534</v>
      </c>
      <c r="D108" s="54">
        <v>13405</v>
      </c>
      <c r="E108" s="54">
        <v>4062</v>
      </c>
      <c r="F108" s="54">
        <v>2014</v>
      </c>
      <c r="G108" s="54">
        <v>2048</v>
      </c>
      <c r="H108" s="54">
        <v>2892</v>
      </c>
      <c r="I108" s="54">
        <v>1469</v>
      </c>
      <c r="J108" s="54">
        <v>1423</v>
      </c>
      <c r="K108" s="54">
        <v>37</v>
      </c>
      <c r="L108" s="40">
        <v>282</v>
      </c>
      <c r="M108" s="54">
        <v>2141</v>
      </c>
      <c r="N108" s="54"/>
      <c r="O108" s="54"/>
      <c r="P108" s="54">
        <v>3991</v>
      </c>
      <c r="Q108" s="70">
        <v>15.672130380901162</v>
      </c>
      <c r="R108" s="70"/>
    </row>
    <row r="109" spans="2:18" ht="12.75" customHeight="1">
      <c r="B109" s="40" t="s">
        <v>35</v>
      </c>
      <c r="C109" s="54">
        <v>65334</v>
      </c>
      <c r="D109" s="54">
        <v>10968</v>
      </c>
      <c r="E109" s="54">
        <v>3459</v>
      </c>
      <c r="F109" s="54">
        <v>1847</v>
      </c>
      <c r="G109" s="54">
        <v>1612</v>
      </c>
      <c r="H109" s="54">
        <v>2507</v>
      </c>
      <c r="I109" s="54">
        <v>1395</v>
      </c>
      <c r="J109" s="54">
        <v>1112</v>
      </c>
      <c r="K109" s="54">
        <v>52</v>
      </c>
      <c r="L109" s="40">
        <v>347</v>
      </c>
      <c r="M109" s="54">
        <v>1907</v>
      </c>
      <c r="N109" s="54"/>
      <c r="O109" s="54"/>
      <c r="P109" s="54">
        <v>2696</v>
      </c>
      <c r="Q109" s="70">
        <v>16.787583800165304</v>
      </c>
      <c r="R109" s="70"/>
    </row>
    <row r="110" spans="2:18" ht="12.75" customHeight="1">
      <c r="B110" s="40"/>
      <c r="C110" s="54"/>
      <c r="D110" s="54"/>
      <c r="E110" s="54"/>
      <c r="F110" s="54"/>
      <c r="G110" s="54"/>
      <c r="H110" s="54"/>
      <c r="I110" s="54"/>
      <c r="J110" s="54"/>
      <c r="K110" s="54"/>
      <c r="M110" s="54"/>
      <c r="N110" s="54"/>
      <c r="O110" s="54"/>
      <c r="P110" s="54"/>
      <c r="Q110" s="70"/>
      <c r="R110" s="70"/>
    </row>
    <row r="111" spans="2:18" ht="12.75" customHeight="1">
      <c r="B111" s="53">
        <v>2014</v>
      </c>
      <c r="C111" s="54"/>
      <c r="D111" s="54"/>
      <c r="E111" s="54"/>
      <c r="F111" s="54"/>
      <c r="G111" s="54"/>
      <c r="H111" s="54"/>
      <c r="I111" s="54"/>
      <c r="J111" s="54"/>
      <c r="K111" s="54"/>
      <c r="M111" s="54"/>
      <c r="N111" s="54"/>
      <c r="O111" s="54"/>
      <c r="P111" s="54"/>
      <c r="Q111" s="70"/>
      <c r="R111" s="70"/>
    </row>
    <row r="112" spans="2:18" ht="12.75" customHeight="1">
      <c r="B112" s="40" t="s">
        <v>24</v>
      </c>
      <c r="C112" s="54">
        <v>66175</v>
      </c>
      <c r="D112" s="54">
        <v>10399</v>
      </c>
      <c r="E112" s="54">
        <v>3231</v>
      </c>
      <c r="F112" s="54">
        <v>1582</v>
      </c>
      <c r="G112" s="54">
        <v>1649</v>
      </c>
      <c r="H112" s="54">
        <v>2450</v>
      </c>
      <c r="I112" s="54">
        <v>1286</v>
      </c>
      <c r="J112" s="54">
        <v>1164</v>
      </c>
      <c r="K112" s="54">
        <v>54</v>
      </c>
      <c r="L112" s="40">
        <v>269</v>
      </c>
      <c r="M112" s="54">
        <v>1884</v>
      </c>
      <c r="N112" s="54"/>
      <c r="O112" s="54"/>
      <c r="P112" s="54">
        <v>2511</v>
      </c>
      <c r="Q112" s="70">
        <v>15.714393653192293</v>
      </c>
      <c r="R112" s="70"/>
    </row>
    <row r="113" spans="2:18" ht="12.75" customHeight="1">
      <c r="B113" s="40" t="s">
        <v>25</v>
      </c>
      <c r="C113" s="54">
        <v>81094</v>
      </c>
      <c r="D113" s="54">
        <v>12573</v>
      </c>
      <c r="E113" s="54">
        <v>3769</v>
      </c>
      <c r="F113" s="54">
        <v>1708</v>
      </c>
      <c r="G113" s="54">
        <v>2061</v>
      </c>
      <c r="H113" s="54">
        <v>2651</v>
      </c>
      <c r="I113" s="54">
        <v>1345</v>
      </c>
      <c r="J113" s="54">
        <v>1306</v>
      </c>
      <c r="K113" s="54">
        <v>69</v>
      </c>
      <c r="L113" s="40">
        <v>318</v>
      </c>
      <c r="M113" s="54">
        <v>2272</v>
      </c>
      <c r="N113" s="54"/>
      <c r="O113" s="54"/>
      <c r="P113" s="54">
        <v>3494</v>
      </c>
      <c r="Q113" s="70">
        <v>15.504229659407601</v>
      </c>
      <c r="R113" s="70"/>
    </row>
    <row r="114" spans="2:18" ht="12.75" customHeight="1">
      <c r="B114" s="40" t="s">
        <v>26</v>
      </c>
      <c r="C114" s="54">
        <v>94119</v>
      </c>
      <c r="D114" s="54">
        <v>12890</v>
      </c>
      <c r="E114" s="54">
        <v>3404</v>
      </c>
      <c r="F114" s="54">
        <v>1545</v>
      </c>
      <c r="G114" s="54">
        <v>1859</v>
      </c>
      <c r="H114" s="54">
        <v>3485</v>
      </c>
      <c r="I114" s="54">
        <v>1851</v>
      </c>
      <c r="J114" s="54">
        <v>1634</v>
      </c>
      <c r="K114" s="54">
        <v>85</v>
      </c>
      <c r="L114" s="40">
        <v>249</v>
      </c>
      <c r="M114" s="54">
        <v>1696</v>
      </c>
      <c r="N114" s="54"/>
      <c r="O114" s="54"/>
      <c r="P114" s="54">
        <v>3971</v>
      </c>
      <c r="Q114" s="70">
        <v>13.695428128220657</v>
      </c>
      <c r="R114" s="70"/>
    </row>
    <row r="115" spans="2:18" ht="12.75" customHeight="1">
      <c r="B115" s="40" t="s">
        <v>27</v>
      </c>
      <c r="C115" s="54">
        <v>99799</v>
      </c>
      <c r="D115" s="54">
        <v>14303</v>
      </c>
      <c r="E115" s="54">
        <v>3972</v>
      </c>
      <c r="F115" s="54">
        <v>1719</v>
      </c>
      <c r="G115" s="54">
        <v>2253</v>
      </c>
      <c r="H115" s="54">
        <v>3065</v>
      </c>
      <c r="I115" s="54">
        <v>1480</v>
      </c>
      <c r="J115" s="54">
        <v>1585</v>
      </c>
      <c r="K115" s="54">
        <v>54</v>
      </c>
      <c r="L115" s="40">
        <v>254</v>
      </c>
      <c r="M115" s="54">
        <v>1924</v>
      </c>
      <c r="N115" s="54"/>
      <c r="O115" s="54"/>
      <c r="P115" s="54">
        <v>5034</v>
      </c>
      <c r="Q115" s="70">
        <v>14.331806931933185</v>
      </c>
      <c r="R115" s="70"/>
    </row>
    <row r="116" spans="2:18" ht="12.75" customHeight="1">
      <c r="B116" s="40" t="s">
        <v>28</v>
      </c>
      <c r="C116" s="54">
        <v>86903</v>
      </c>
      <c r="D116" s="54">
        <v>14400</v>
      </c>
      <c r="E116" s="54">
        <v>3569</v>
      </c>
      <c r="F116" s="54">
        <v>1541</v>
      </c>
      <c r="G116" s="54">
        <v>2028</v>
      </c>
      <c r="H116" s="54">
        <v>2966</v>
      </c>
      <c r="I116" s="54">
        <v>1449</v>
      </c>
      <c r="J116" s="54">
        <v>1517</v>
      </c>
      <c r="K116" s="54">
        <v>98</v>
      </c>
      <c r="L116" s="40">
        <v>285</v>
      </c>
      <c r="M116" s="54">
        <v>1783</v>
      </c>
      <c r="N116" s="54"/>
      <c r="O116" s="54"/>
      <c r="P116" s="54">
        <v>5699</v>
      </c>
      <c r="Q116" s="70">
        <v>16.570198957458317</v>
      </c>
      <c r="R116" s="70"/>
    </row>
    <row r="117" spans="2:18" ht="12.75" customHeight="1">
      <c r="B117" s="40" t="s">
        <v>29</v>
      </c>
      <c r="C117" s="54">
        <v>69860</v>
      </c>
      <c r="D117" s="54">
        <v>11686</v>
      </c>
      <c r="E117" s="54">
        <v>3276</v>
      </c>
      <c r="F117" s="54">
        <v>1997</v>
      </c>
      <c r="G117" s="54">
        <v>1279</v>
      </c>
      <c r="H117" s="54">
        <v>3010</v>
      </c>
      <c r="I117" s="54">
        <v>1995</v>
      </c>
      <c r="J117" s="54">
        <v>1015</v>
      </c>
      <c r="K117" s="54">
        <v>105</v>
      </c>
      <c r="L117" s="40">
        <v>177</v>
      </c>
      <c r="M117" s="54">
        <v>1647</v>
      </c>
      <c r="N117" s="54"/>
      <c r="O117" s="54"/>
      <c r="P117" s="54">
        <v>3471</v>
      </c>
      <c r="Q117" s="70">
        <v>16.727741196679073</v>
      </c>
      <c r="R117" s="70"/>
    </row>
    <row r="118" spans="2:18" ht="12.75" customHeight="1">
      <c r="B118" s="40" t="s">
        <v>30</v>
      </c>
      <c r="C118" s="54">
        <v>74473</v>
      </c>
      <c r="D118" s="54">
        <v>12842</v>
      </c>
      <c r="E118" s="54">
        <v>4641</v>
      </c>
      <c r="F118" s="54">
        <v>3092</v>
      </c>
      <c r="G118" s="54">
        <v>1549</v>
      </c>
      <c r="H118" s="54">
        <v>2710</v>
      </c>
      <c r="I118" s="54">
        <v>1739</v>
      </c>
      <c r="J118" s="54">
        <v>971</v>
      </c>
      <c r="K118" s="54">
        <v>111</v>
      </c>
      <c r="L118" s="40">
        <v>211</v>
      </c>
      <c r="M118" s="54">
        <v>2037</v>
      </c>
      <c r="N118" s="54"/>
      <c r="O118" s="54"/>
      <c r="P118" s="54">
        <v>3132</v>
      </c>
      <c r="Q118" s="70">
        <v>17.243833335571281</v>
      </c>
      <c r="R118" s="70"/>
    </row>
    <row r="119" spans="2:18" ht="12.75" customHeight="1">
      <c r="B119" s="40" t="s">
        <v>31</v>
      </c>
      <c r="C119" s="54">
        <v>81329</v>
      </c>
      <c r="D119" s="54">
        <v>15058</v>
      </c>
      <c r="E119" s="54">
        <v>5217</v>
      </c>
      <c r="F119" s="54">
        <v>3283</v>
      </c>
      <c r="G119" s="54">
        <v>1934</v>
      </c>
      <c r="H119" s="54">
        <v>3011</v>
      </c>
      <c r="I119" s="54">
        <v>1876</v>
      </c>
      <c r="J119" s="54">
        <v>1135</v>
      </c>
      <c r="K119" s="54">
        <v>161</v>
      </c>
      <c r="L119" s="40">
        <v>319</v>
      </c>
      <c r="M119" s="54">
        <v>2366</v>
      </c>
      <c r="N119" s="54"/>
      <c r="O119" s="54"/>
      <c r="P119" s="54">
        <v>3984</v>
      </c>
      <c r="Q119" s="70">
        <v>18.514920876931967</v>
      </c>
      <c r="R119" s="70"/>
    </row>
    <row r="120" spans="2:18" ht="12.75" customHeight="1">
      <c r="B120" s="40" t="s">
        <v>32</v>
      </c>
      <c r="C120" s="54">
        <v>79457</v>
      </c>
      <c r="D120" s="54">
        <v>13966</v>
      </c>
      <c r="E120" s="54">
        <v>5425</v>
      </c>
      <c r="F120" s="54">
        <v>3658</v>
      </c>
      <c r="G120" s="54">
        <v>1767</v>
      </c>
      <c r="H120" s="54">
        <v>2516</v>
      </c>
      <c r="I120" s="54">
        <v>1513</v>
      </c>
      <c r="J120" s="54">
        <v>1003</v>
      </c>
      <c r="K120" s="54">
        <v>86</v>
      </c>
      <c r="L120" s="40">
        <v>268</v>
      </c>
      <c r="M120" s="54">
        <v>2189</v>
      </c>
      <c r="N120" s="54"/>
      <c r="O120" s="54"/>
      <c r="P120" s="54">
        <v>3482</v>
      </c>
      <c r="Q120" s="70">
        <v>17.576802547289731</v>
      </c>
      <c r="R120" s="70"/>
    </row>
    <row r="121" spans="2:18" ht="12.75" customHeight="1">
      <c r="B121" s="40" t="s">
        <v>33</v>
      </c>
      <c r="C121" s="54">
        <v>100413</v>
      </c>
      <c r="D121" s="54">
        <v>16540</v>
      </c>
      <c r="E121" s="54">
        <v>5048</v>
      </c>
      <c r="F121" s="54">
        <v>2998</v>
      </c>
      <c r="G121" s="54">
        <v>2050</v>
      </c>
      <c r="H121" s="54">
        <v>3773</v>
      </c>
      <c r="I121" s="54">
        <v>1785</v>
      </c>
      <c r="J121" s="54">
        <v>1988</v>
      </c>
      <c r="K121" s="54">
        <v>70</v>
      </c>
      <c r="L121" s="40">
        <v>347</v>
      </c>
      <c r="M121" s="54">
        <v>2409</v>
      </c>
      <c r="N121" s="54"/>
      <c r="O121" s="54"/>
      <c r="P121" s="54">
        <v>4893</v>
      </c>
      <c r="Q121" s="70">
        <v>16.471970760758069</v>
      </c>
      <c r="R121" s="70"/>
    </row>
    <row r="122" spans="2:18" ht="12.75" customHeight="1">
      <c r="B122" s="40" t="s">
        <v>34</v>
      </c>
      <c r="C122" s="54">
        <v>84206</v>
      </c>
      <c r="D122" s="54">
        <v>14038</v>
      </c>
      <c r="E122" s="54">
        <v>3827</v>
      </c>
      <c r="F122" s="54">
        <v>1931</v>
      </c>
      <c r="G122" s="54">
        <v>1896</v>
      </c>
      <c r="H122" s="54">
        <v>3249</v>
      </c>
      <c r="I122" s="54">
        <v>1639</v>
      </c>
      <c r="J122" s="54">
        <v>1610</v>
      </c>
      <c r="K122" s="54">
        <v>76</v>
      </c>
      <c r="L122" s="40">
        <v>331</v>
      </c>
      <c r="M122" s="54">
        <v>2386</v>
      </c>
      <c r="N122" s="54"/>
      <c r="O122" s="54"/>
      <c r="P122" s="54">
        <v>4169</v>
      </c>
      <c r="Q122" s="70">
        <v>16.671021067382373</v>
      </c>
      <c r="R122" s="70"/>
    </row>
    <row r="123" spans="2:18" ht="12.75" customHeight="1">
      <c r="B123" s="40" t="s">
        <v>35</v>
      </c>
      <c r="C123" s="54">
        <v>75191</v>
      </c>
      <c r="D123" s="54">
        <v>12112</v>
      </c>
      <c r="E123" s="54">
        <v>3482</v>
      </c>
      <c r="F123" s="54">
        <v>1846</v>
      </c>
      <c r="G123" s="54">
        <v>1636</v>
      </c>
      <c r="H123" s="54">
        <v>3161</v>
      </c>
      <c r="I123" s="54">
        <v>1797</v>
      </c>
      <c r="J123" s="54">
        <v>1364</v>
      </c>
      <c r="K123" s="54">
        <v>70</v>
      </c>
      <c r="L123" s="40">
        <v>331</v>
      </c>
      <c r="M123" s="54">
        <v>2358</v>
      </c>
      <c r="N123" s="54"/>
      <c r="O123" s="54"/>
      <c r="P123" s="54">
        <v>2710</v>
      </c>
      <c r="Q123" s="70">
        <v>16.108310835073347</v>
      </c>
      <c r="R123" s="70"/>
    </row>
    <row r="124" spans="2:18" ht="12.75" customHeight="1">
      <c r="P124" s="49"/>
      <c r="Q124" s="71"/>
      <c r="R124" s="71"/>
    </row>
    <row r="125" spans="2:18" ht="12.75" customHeight="1">
      <c r="B125" s="53">
        <v>2015</v>
      </c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70"/>
      <c r="R125" s="70"/>
    </row>
    <row r="126" spans="2:18" ht="12.75" customHeight="1">
      <c r="B126" s="40" t="s">
        <v>24</v>
      </c>
      <c r="C126" s="54">
        <v>72720</v>
      </c>
      <c r="D126" s="54">
        <v>11161</v>
      </c>
      <c r="E126" s="54">
        <v>3326</v>
      </c>
      <c r="F126" s="54">
        <v>1491</v>
      </c>
      <c r="G126" s="54">
        <v>1835</v>
      </c>
      <c r="H126" s="54">
        <v>2933</v>
      </c>
      <c r="I126" s="54">
        <v>1657</v>
      </c>
      <c r="J126" s="54">
        <v>1276</v>
      </c>
      <c r="K126" s="54">
        <v>93</v>
      </c>
      <c r="L126" s="40">
        <v>316</v>
      </c>
      <c r="M126" s="54">
        <v>1944</v>
      </c>
      <c r="N126" s="54">
        <v>1046</v>
      </c>
      <c r="O126" s="54">
        <v>898</v>
      </c>
      <c r="P126" s="54">
        <v>2549</v>
      </c>
      <c r="Q126" s="70">
        <v>15.347909790979097</v>
      </c>
      <c r="R126" s="70"/>
    </row>
    <row r="127" spans="2:18" ht="12.75" customHeight="1">
      <c r="B127" s="40" t="s">
        <v>25</v>
      </c>
      <c r="C127" s="54">
        <v>78273</v>
      </c>
      <c r="D127" s="54">
        <v>12508</v>
      </c>
      <c r="E127" s="54">
        <v>3525</v>
      </c>
      <c r="F127" s="54">
        <v>1631</v>
      </c>
      <c r="G127" s="54">
        <v>1894</v>
      </c>
      <c r="H127" s="54">
        <v>3358</v>
      </c>
      <c r="I127" s="54">
        <v>1836</v>
      </c>
      <c r="J127" s="54">
        <v>1522</v>
      </c>
      <c r="K127" s="54">
        <v>158</v>
      </c>
      <c r="L127" s="40">
        <v>364</v>
      </c>
      <c r="M127" s="54">
        <v>1649</v>
      </c>
      <c r="N127" s="54">
        <v>821</v>
      </c>
      <c r="O127" s="54">
        <v>828</v>
      </c>
      <c r="P127" s="54">
        <v>3454</v>
      </c>
      <c r="Q127" s="70">
        <v>15.979967549474274</v>
      </c>
      <c r="R127" s="70"/>
    </row>
    <row r="128" spans="2:18" ht="12.75" customHeight="1">
      <c r="B128" s="40" t="s">
        <v>74</v>
      </c>
      <c r="C128" s="54">
        <v>99136</v>
      </c>
      <c r="D128" s="54">
        <v>14523</v>
      </c>
      <c r="E128" s="54">
        <v>3755</v>
      </c>
      <c r="F128" s="54">
        <v>1515</v>
      </c>
      <c r="G128" s="54">
        <v>2240</v>
      </c>
      <c r="H128" s="54">
        <v>3729</v>
      </c>
      <c r="I128" s="54">
        <v>2092</v>
      </c>
      <c r="J128" s="54">
        <v>1637</v>
      </c>
      <c r="K128" s="54">
        <v>133</v>
      </c>
      <c r="L128" s="40">
        <v>326</v>
      </c>
      <c r="M128" s="54">
        <v>2437</v>
      </c>
      <c r="N128" s="54">
        <v>1447</v>
      </c>
      <c r="O128" s="54">
        <v>990</v>
      </c>
      <c r="P128" s="54">
        <v>4143</v>
      </c>
      <c r="Q128" s="70">
        <v>14.649572304712718</v>
      </c>
      <c r="R128" s="70"/>
    </row>
    <row r="129" spans="2:18" ht="12.75" customHeight="1">
      <c r="B129" s="40" t="s">
        <v>75</v>
      </c>
      <c r="C129" s="54">
        <v>106135</v>
      </c>
      <c r="D129" s="54">
        <v>16204</v>
      </c>
      <c r="E129" s="54">
        <v>4243</v>
      </c>
      <c r="F129" s="54">
        <v>1669</v>
      </c>
      <c r="G129" s="54">
        <v>2574</v>
      </c>
      <c r="H129" s="54">
        <v>3589</v>
      </c>
      <c r="I129" s="54">
        <v>2096</v>
      </c>
      <c r="J129" s="54">
        <v>1493</v>
      </c>
      <c r="K129" s="54">
        <v>107</v>
      </c>
      <c r="L129" s="54">
        <v>324</v>
      </c>
      <c r="M129" s="54">
        <v>2267</v>
      </c>
      <c r="N129" s="54">
        <v>1162</v>
      </c>
      <c r="O129" s="54">
        <v>1105</v>
      </c>
      <c r="P129" s="54">
        <v>5674</v>
      </c>
      <c r="Q129" s="70">
        <v>15.267348188627691</v>
      </c>
      <c r="R129" s="70"/>
    </row>
    <row r="130" spans="2:18" ht="12.75" customHeight="1">
      <c r="B130" s="40" t="s">
        <v>28</v>
      </c>
      <c r="C130" s="54">
        <v>101584</v>
      </c>
      <c r="D130" s="54">
        <v>17076</v>
      </c>
      <c r="E130" s="54">
        <v>4265</v>
      </c>
      <c r="F130" s="54">
        <v>1768</v>
      </c>
      <c r="G130" s="54">
        <v>2497</v>
      </c>
      <c r="H130" s="54">
        <v>4220</v>
      </c>
      <c r="I130" s="54">
        <v>2260</v>
      </c>
      <c r="J130" s="54">
        <v>1960</v>
      </c>
      <c r="K130" s="54">
        <v>160</v>
      </c>
      <c r="L130" s="54">
        <v>241</v>
      </c>
      <c r="M130" s="54">
        <v>2183</v>
      </c>
      <c r="N130" s="54">
        <v>1136</v>
      </c>
      <c r="O130" s="54">
        <v>1047</v>
      </c>
      <c r="P130" s="54">
        <v>6007</v>
      </c>
      <c r="Q130" s="70">
        <v>16.809733816349031</v>
      </c>
      <c r="R130" s="70"/>
    </row>
    <row r="131" spans="2:18" ht="12.75" customHeight="1">
      <c r="B131" s="40" t="s">
        <v>77</v>
      </c>
      <c r="C131" s="54">
        <v>85708</v>
      </c>
      <c r="D131" s="54">
        <v>14014</v>
      </c>
      <c r="E131" s="54">
        <v>3880</v>
      </c>
      <c r="F131" s="54">
        <v>2258</v>
      </c>
      <c r="G131" s="54">
        <v>1622</v>
      </c>
      <c r="H131" s="54">
        <v>3623</v>
      </c>
      <c r="I131" s="54">
        <v>2115</v>
      </c>
      <c r="J131" s="54">
        <v>1508</v>
      </c>
      <c r="K131" s="54">
        <v>137</v>
      </c>
      <c r="L131" s="54">
        <v>220</v>
      </c>
      <c r="M131" s="54">
        <v>2085</v>
      </c>
      <c r="N131" s="54">
        <v>1374</v>
      </c>
      <c r="O131" s="54">
        <v>711</v>
      </c>
      <c r="P131" s="54">
        <v>4069</v>
      </c>
      <c r="Q131" s="70">
        <v>16.350865730153544</v>
      </c>
      <c r="R131" s="70"/>
    </row>
    <row r="132" spans="2:18" ht="12.75" customHeight="1">
      <c r="B132" s="40" t="s">
        <v>30</v>
      </c>
      <c r="C132" s="54">
        <v>77378</v>
      </c>
      <c r="D132" s="54">
        <v>12264</v>
      </c>
      <c r="E132" s="54">
        <v>4163</v>
      </c>
      <c r="F132" s="54">
        <v>2676</v>
      </c>
      <c r="G132" s="54">
        <v>1487</v>
      </c>
      <c r="H132" s="54">
        <v>2960</v>
      </c>
      <c r="I132" s="54">
        <v>1884</v>
      </c>
      <c r="J132" s="54">
        <v>1076</v>
      </c>
      <c r="K132" s="54">
        <v>149</v>
      </c>
      <c r="L132" s="54">
        <v>199</v>
      </c>
      <c r="M132" s="54">
        <v>2095</v>
      </c>
      <c r="N132" s="54">
        <v>1499</v>
      </c>
      <c r="O132" s="54">
        <v>596</v>
      </c>
      <c r="P132" s="54">
        <v>2698</v>
      </c>
      <c r="Q132" s="70">
        <v>15.849466256558712</v>
      </c>
      <c r="R132" s="70"/>
    </row>
    <row r="133" spans="2:18" ht="12.75" customHeight="1">
      <c r="B133" s="40" t="s">
        <v>31</v>
      </c>
      <c r="C133" s="54">
        <v>88700</v>
      </c>
      <c r="D133" s="54">
        <v>16395</v>
      </c>
      <c r="E133" s="54">
        <v>5512</v>
      </c>
      <c r="F133" s="54">
        <v>3505</v>
      </c>
      <c r="G133" s="54">
        <v>2007</v>
      </c>
      <c r="H133" s="54">
        <v>3596</v>
      </c>
      <c r="I133" s="54">
        <v>2178</v>
      </c>
      <c r="J133" s="54">
        <v>1418</v>
      </c>
      <c r="K133" s="54">
        <v>265</v>
      </c>
      <c r="L133" s="54">
        <v>236</v>
      </c>
      <c r="M133" s="54">
        <v>2688</v>
      </c>
      <c r="N133" s="54">
        <v>1792</v>
      </c>
      <c r="O133" s="54">
        <v>896</v>
      </c>
      <c r="P133" s="54">
        <v>4098</v>
      </c>
      <c r="Q133" s="70">
        <v>18.483652762119505</v>
      </c>
      <c r="R133" s="70"/>
    </row>
    <row r="134" spans="2:18" ht="12.75" customHeight="1">
      <c r="B134" s="40" t="s">
        <v>32</v>
      </c>
      <c r="C134" s="54">
        <v>79036</v>
      </c>
      <c r="D134" s="54">
        <v>14477</v>
      </c>
      <c r="E134" s="54">
        <v>5075</v>
      </c>
      <c r="F134" s="54">
        <v>3496</v>
      </c>
      <c r="G134" s="54">
        <v>1579</v>
      </c>
      <c r="H134" s="54">
        <v>2832</v>
      </c>
      <c r="I134" s="54">
        <v>1583</v>
      </c>
      <c r="J134" s="54">
        <v>1249</v>
      </c>
      <c r="K134" s="54">
        <v>142</v>
      </c>
      <c r="L134" s="54">
        <v>236</v>
      </c>
      <c r="M134" s="54">
        <v>2245</v>
      </c>
      <c r="N134" s="54">
        <v>1428</v>
      </c>
      <c r="O134" s="54">
        <v>817</v>
      </c>
      <c r="P134" s="54">
        <v>3947</v>
      </c>
      <c r="Q134" s="70">
        <v>18.316969482261246</v>
      </c>
      <c r="R134" s="70"/>
    </row>
    <row r="135" spans="2:18" ht="12.75" customHeight="1">
      <c r="B135" s="40" t="s">
        <v>33</v>
      </c>
      <c r="C135" s="54">
        <v>87489</v>
      </c>
      <c r="D135" s="54">
        <v>14165</v>
      </c>
      <c r="E135" s="54">
        <v>4831</v>
      </c>
      <c r="F135" s="54">
        <v>3283</v>
      </c>
      <c r="G135" s="54">
        <v>1548</v>
      </c>
      <c r="H135" s="54">
        <v>2995</v>
      </c>
      <c r="I135" s="54">
        <v>1746</v>
      </c>
      <c r="J135" s="54">
        <v>1249</v>
      </c>
      <c r="K135" s="54">
        <v>95</v>
      </c>
      <c r="L135" s="54">
        <v>243</v>
      </c>
      <c r="M135" s="54">
        <v>2097</v>
      </c>
      <c r="N135" s="54">
        <v>1210</v>
      </c>
      <c r="O135" s="54">
        <v>887</v>
      </c>
      <c r="P135" s="54">
        <v>3904</v>
      </c>
      <c r="Q135" s="70">
        <v>16.190606819142978</v>
      </c>
      <c r="R135" s="70"/>
    </row>
    <row r="136" spans="2:18" ht="12.75" customHeight="1">
      <c r="B136" s="40" t="s">
        <v>82</v>
      </c>
      <c r="C136" s="54">
        <v>86559</v>
      </c>
      <c r="D136" s="54">
        <v>14183</v>
      </c>
      <c r="E136" s="54">
        <v>3865</v>
      </c>
      <c r="F136" s="54">
        <v>2059</v>
      </c>
      <c r="G136" s="54">
        <v>1806</v>
      </c>
      <c r="H136" s="54">
        <v>3234</v>
      </c>
      <c r="I136" s="54">
        <v>1629</v>
      </c>
      <c r="J136" s="54">
        <v>1605</v>
      </c>
      <c r="K136" s="54">
        <v>92</v>
      </c>
      <c r="L136" s="54">
        <v>286</v>
      </c>
      <c r="M136" s="54">
        <v>2550</v>
      </c>
      <c r="N136" s="54">
        <v>1119</v>
      </c>
      <c r="O136" s="54">
        <v>1431</v>
      </c>
      <c r="P136" s="54">
        <v>4156</v>
      </c>
      <c r="Q136" s="70">
        <v>16.38535565336938</v>
      </c>
      <c r="R136" s="70"/>
    </row>
    <row r="137" spans="2:18" ht="12.75" customHeight="1">
      <c r="B137" s="40" t="s">
        <v>35</v>
      </c>
      <c r="C137" s="54">
        <v>77914</v>
      </c>
      <c r="D137" s="54">
        <v>12349</v>
      </c>
      <c r="E137" s="54">
        <v>3704</v>
      </c>
      <c r="F137" s="54">
        <v>1967</v>
      </c>
      <c r="G137" s="54">
        <v>1737</v>
      </c>
      <c r="H137" s="54">
        <v>3193</v>
      </c>
      <c r="I137" s="54">
        <v>1737</v>
      </c>
      <c r="J137" s="54">
        <v>1456</v>
      </c>
      <c r="K137" s="54">
        <v>94</v>
      </c>
      <c r="L137" s="54">
        <v>359</v>
      </c>
      <c r="M137" s="54">
        <v>2031</v>
      </c>
      <c r="N137" s="54">
        <v>989</v>
      </c>
      <c r="O137" s="54">
        <v>1042</v>
      </c>
      <c r="P137" s="54">
        <v>2968</v>
      </c>
      <c r="Q137" s="70">
        <v>15.84952640090356</v>
      </c>
      <c r="R137" s="70"/>
    </row>
    <row r="138" spans="2:18" ht="12.75" customHeight="1">
      <c r="B138" s="40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70"/>
      <c r="R138" s="70"/>
    </row>
    <row r="139" spans="2:18" ht="12.75" customHeight="1">
      <c r="B139" s="53">
        <v>2016</v>
      </c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70"/>
      <c r="R139" s="70"/>
    </row>
    <row r="140" spans="2:18" ht="12.75" customHeight="1">
      <c r="B140" s="40" t="s">
        <v>24</v>
      </c>
      <c r="C140" s="54">
        <v>78635</v>
      </c>
      <c r="D140" s="54">
        <v>11859</v>
      </c>
      <c r="E140" s="54">
        <v>3330</v>
      </c>
      <c r="F140" s="54">
        <v>1584</v>
      </c>
      <c r="G140" s="54">
        <v>1746</v>
      </c>
      <c r="H140" s="54">
        <v>3041</v>
      </c>
      <c r="I140" s="54">
        <v>1655</v>
      </c>
      <c r="J140" s="54">
        <v>1386</v>
      </c>
      <c r="K140" s="54">
        <v>110</v>
      </c>
      <c r="L140" s="54">
        <v>310</v>
      </c>
      <c r="M140" s="54">
        <v>2272</v>
      </c>
      <c r="N140" s="49">
        <v>1191</v>
      </c>
      <c r="O140" s="49">
        <v>1081</v>
      </c>
      <c r="P140" s="54">
        <v>2796</v>
      </c>
      <c r="Q140" s="70">
        <v>15.081070770013353</v>
      </c>
      <c r="R140" s="70"/>
    </row>
    <row r="141" spans="2:18" ht="12.75" customHeight="1">
      <c r="B141" s="40" t="s">
        <v>25</v>
      </c>
      <c r="C141" s="54">
        <v>89174</v>
      </c>
      <c r="D141" s="54">
        <v>13744</v>
      </c>
      <c r="E141" s="54">
        <v>4153</v>
      </c>
      <c r="F141" s="54">
        <v>1578</v>
      </c>
      <c r="G141" s="54">
        <v>2575</v>
      </c>
      <c r="H141" s="54">
        <v>3101</v>
      </c>
      <c r="I141" s="54">
        <v>1537</v>
      </c>
      <c r="J141" s="54">
        <v>1564</v>
      </c>
      <c r="K141" s="54">
        <v>79</v>
      </c>
      <c r="L141" s="54">
        <v>361</v>
      </c>
      <c r="M141" s="54">
        <v>2176</v>
      </c>
      <c r="N141" s="49">
        <v>1233</v>
      </c>
      <c r="O141" s="49">
        <v>943</v>
      </c>
      <c r="P141" s="54">
        <v>3874</v>
      </c>
      <c r="Q141" s="70">
        <v>15.41256420032745</v>
      </c>
      <c r="R141" s="70"/>
    </row>
    <row r="142" spans="2:18" ht="12.75" customHeight="1">
      <c r="B142" s="40" t="s">
        <v>74</v>
      </c>
      <c r="C142" s="54">
        <v>106198</v>
      </c>
      <c r="D142" s="54">
        <v>14794</v>
      </c>
      <c r="E142" s="54">
        <v>4163</v>
      </c>
      <c r="F142" s="54">
        <v>1591</v>
      </c>
      <c r="G142" s="54">
        <v>2572</v>
      </c>
      <c r="H142" s="54">
        <v>2917</v>
      </c>
      <c r="I142" s="54">
        <v>1711</v>
      </c>
      <c r="J142" s="54">
        <v>1206</v>
      </c>
      <c r="K142" s="54">
        <v>65</v>
      </c>
      <c r="L142" s="54">
        <v>521</v>
      </c>
      <c r="M142" s="54">
        <v>2332</v>
      </c>
      <c r="N142" s="49">
        <v>1381</v>
      </c>
      <c r="O142" s="49">
        <v>951</v>
      </c>
      <c r="P142" s="54">
        <v>4796</v>
      </c>
      <c r="Q142" s="70">
        <v>13.930582496845515</v>
      </c>
      <c r="R142" s="70"/>
    </row>
    <row r="143" spans="2:18" ht="12.75" customHeight="1">
      <c r="B143" s="40" t="s">
        <v>75</v>
      </c>
      <c r="C143" s="54">
        <v>112285</v>
      </c>
      <c r="D143" s="54">
        <v>17165</v>
      </c>
      <c r="E143" s="54">
        <v>4561</v>
      </c>
      <c r="F143" s="54">
        <v>1784</v>
      </c>
      <c r="G143" s="54">
        <v>2777</v>
      </c>
      <c r="H143" s="54">
        <v>3467</v>
      </c>
      <c r="I143" s="54">
        <v>1866</v>
      </c>
      <c r="J143" s="54">
        <v>1601</v>
      </c>
      <c r="K143" s="54">
        <v>105</v>
      </c>
      <c r="L143" s="54">
        <v>327</v>
      </c>
      <c r="M143" s="54">
        <v>2505</v>
      </c>
      <c r="N143" s="49">
        <v>1487</v>
      </c>
      <c r="O143" s="49">
        <v>1018</v>
      </c>
      <c r="P143" s="54">
        <v>6200</v>
      </c>
      <c r="Q143" s="70">
        <v>15.286992919802289</v>
      </c>
      <c r="R143" s="70"/>
    </row>
    <row r="144" spans="2:18" ht="12.75" customHeight="1">
      <c r="B144" s="40" t="s">
        <v>76</v>
      </c>
      <c r="C144" s="54">
        <v>92097</v>
      </c>
      <c r="D144" s="54">
        <v>14372</v>
      </c>
      <c r="E144" s="54">
        <v>3606</v>
      </c>
      <c r="F144" s="54">
        <v>1826</v>
      </c>
      <c r="G144" s="54">
        <v>1780</v>
      </c>
      <c r="H144" s="54">
        <v>3218</v>
      </c>
      <c r="I144" s="54">
        <v>1791</v>
      </c>
      <c r="J144" s="54">
        <v>1427</v>
      </c>
      <c r="K144" s="54">
        <v>101</v>
      </c>
      <c r="L144" s="54">
        <v>283</v>
      </c>
      <c r="M144" s="54">
        <v>2394</v>
      </c>
      <c r="N144" s="49">
        <v>1373</v>
      </c>
      <c r="O144" s="49">
        <v>1021</v>
      </c>
      <c r="P144" s="54">
        <v>4770</v>
      </c>
      <c r="Q144" s="70">
        <v>15.60528573134847</v>
      </c>
      <c r="R144" s="70"/>
    </row>
    <row r="145" spans="2:18" ht="12.75" customHeight="1">
      <c r="B145" s="40" t="s">
        <v>29</v>
      </c>
      <c r="C145" s="54">
        <v>80350</v>
      </c>
      <c r="D145" s="54">
        <v>13331</v>
      </c>
      <c r="E145" s="54">
        <v>4058</v>
      </c>
      <c r="F145" s="54">
        <v>2077</v>
      </c>
      <c r="G145" s="54">
        <v>1981</v>
      </c>
      <c r="H145" s="54">
        <v>2908</v>
      </c>
      <c r="I145" s="54">
        <v>1833</v>
      </c>
      <c r="J145" s="54">
        <v>1075</v>
      </c>
      <c r="K145" s="54">
        <v>151</v>
      </c>
      <c r="L145" s="54">
        <v>228</v>
      </c>
      <c r="M145" s="54">
        <v>2262</v>
      </c>
      <c r="N145" s="49">
        <v>1487</v>
      </c>
      <c r="O145" s="49">
        <v>775</v>
      </c>
      <c r="P145" s="54">
        <v>3724</v>
      </c>
      <c r="Q145" s="70">
        <v>16.59116365899191</v>
      </c>
      <c r="R145" s="70"/>
    </row>
    <row r="146" spans="2:18" ht="12.75" customHeight="1">
      <c r="B146" s="40" t="s">
        <v>30</v>
      </c>
      <c r="C146" s="54">
        <v>72282</v>
      </c>
      <c r="D146" s="54">
        <v>11865</v>
      </c>
      <c r="E146" s="54">
        <v>3982</v>
      </c>
      <c r="F146" s="54">
        <v>2350</v>
      </c>
      <c r="G146" s="54">
        <v>1632</v>
      </c>
      <c r="H146" s="54">
        <v>2433</v>
      </c>
      <c r="I146" s="54">
        <v>1539</v>
      </c>
      <c r="J146" s="54">
        <v>894</v>
      </c>
      <c r="K146" s="54">
        <v>127</v>
      </c>
      <c r="L146" s="54">
        <v>204</v>
      </c>
      <c r="M146" s="54">
        <v>2169</v>
      </c>
      <c r="N146" s="49">
        <v>1527</v>
      </c>
      <c r="O146" s="49">
        <v>642</v>
      </c>
      <c r="P146" s="54">
        <v>2950</v>
      </c>
      <c r="Q146" s="70">
        <v>16.414875072632189</v>
      </c>
      <c r="R146" s="70"/>
    </row>
    <row r="147" spans="2:18" ht="12.75" customHeight="1">
      <c r="B147" s="40" t="s">
        <v>31</v>
      </c>
      <c r="C147" s="54">
        <v>85675</v>
      </c>
      <c r="D147" s="54">
        <v>15639</v>
      </c>
      <c r="E147" s="54">
        <v>5508</v>
      </c>
      <c r="F147" s="54">
        <v>3987</v>
      </c>
      <c r="G147" s="54">
        <v>1521</v>
      </c>
      <c r="H147" s="54">
        <v>3213</v>
      </c>
      <c r="I147" s="54">
        <v>2093</v>
      </c>
      <c r="J147" s="54">
        <v>1120</v>
      </c>
      <c r="K147" s="54">
        <v>137</v>
      </c>
      <c r="L147" s="54">
        <v>232</v>
      </c>
      <c r="M147" s="54">
        <v>2801</v>
      </c>
      <c r="N147" s="49">
        <v>1815</v>
      </c>
      <c r="O147" s="49">
        <v>986</v>
      </c>
      <c r="P147" s="54">
        <v>3748</v>
      </c>
      <c r="Q147" s="70">
        <v>18.253866355412899</v>
      </c>
      <c r="R147" s="70"/>
    </row>
    <row r="148" spans="2:18" ht="12.75" customHeight="1">
      <c r="B148" s="40" t="s">
        <v>32</v>
      </c>
      <c r="C148" s="54">
        <v>67880</v>
      </c>
      <c r="D148" s="54">
        <v>11815</v>
      </c>
      <c r="E148" s="54">
        <v>4461</v>
      </c>
      <c r="F148" s="54">
        <v>2826</v>
      </c>
      <c r="G148" s="54">
        <v>1635</v>
      </c>
      <c r="H148" s="54">
        <v>2202</v>
      </c>
      <c r="I148" s="54">
        <v>1374</v>
      </c>
      <c r="J148" s="54">
        <v>828</v>
      </c>
      <c r="K148" s="54">
        <v>82</v>
      </c>
      <c r="L148" s="54">
        <v>192</v>
      </c>
      <c r="M148" s="54">
        <v>1892</v>
      </c>
      <c r="N148" s="49">
        <v>1103</v>
      </c>
      <c r="O148" s="49">
        <v>789</v>
      </c>
      <c r="P148" s="54">
        <v>2986</v>
      </c>
      <c r="Q148" s="70">
        <v>17.40571596935769</v>
      </c>
      <c r="R148" s="70"/>
    </row>
    <row r="149" spans="2:18" ht="12.75" customHeight="1">
      <c r="B149" s="40" t="s">
        <v>33</v>
      </c>
      <c r="C149" s="54">
        <v>78359</v>
      </c>
      <c r="D149" s="54">
        <v>13621</v>
      </c>
      <c r="E149" s="54">
        <v>4628</v>
      </c>
      <c r="F149" s="54">
        <v>2767</v>
      </c>
      <c r="G149" s="54">
        <v>1861</v>
      </c>
      <c r="H149" s="54">
        <v>2720</v>
      </c>
      <c r="I149" s="54">
        <v>1368</v>
      </c>
      <c r="J149" s="54">
        <v>1352</v>
      </c>
      <c r="K149" s="54">
        <v>80</v>
      </c>
      <c r="L149" s="54">
        <v>323</v>
      </c>
      <c r="M149" s="54">
        <v>2220</v>
      </c>
      <c r="N149" s="49">
        <v>1314</v>
      </c>
      <c r="O149" s="49">
        <v>906</v>
      </c>
      <c r="P149" s="54">
        <v>3650</v>
      </c>
      <c r="Q149" s="70">
        <v>17.382814992534364</v>
      </c>
      <c r="R149" s="70"/>
    </row>
    <row r="150" spans="2:18" ht="12.75" customHeight="1">
      <c r="B150" s="40" t="s">
        <v>34</v>
      </c>
      <c r="C150" s="54">
        <v>80916</v>
      </c>
      <c r="D150" s="54">
        <v>14754</v>
      </c>
      <c r="E150" s="54">
        <v>5537</v>
      </c>
      <c r="F150" s="54">
        <v>3374</v>
      </c>
      <c r="G150" s="54">
        <v>2163</v>
      </c>
      <c r="H150" s="54">
        <v>3001</v>
      </c>
      <c r="I150" s="54">
        <v>1666</v>
      </c>
      <c r="J150" s="54">
        <v>1335</v>
      </c>
      <c r="K150" s="54">
        <v>81</v>
      </c>
      <c r="L150" s="54">
        <v>342</v>
      </c>
      <c r="M150" s="54">
        <v>2388</v>
      </c>
      <c r="N150" s="49">
        <v>1334</v>
      </c>
      <c r="O150" s="49">
        <v>1054</v>
      </c>
      <c r="P150" s="54">
        <v>3405</v>
      </c>
      <c r="Q150" s="70">
        <v>18.23372386178259</v>
      </c>
      <c r="R150" s="70"/>
    </row>
    <row r="151" spans="2:18" ht="12.75" customHeight="1">
      <c r="B151" s="40" t="s">
        <v>35</v>
      </c>
      <c r="C151" s="54">
        <v>70765</v>
      </c>
      <c r="D151" s="54">
        <v>13063</v>
      </c>
      <c r="E151" s="54">
        <v>4606</v>
      </c>
      <c r="F151" s="54">
        <v>2372</v>
      </c>
      <c r="G151" s="54">
        <v>2234</v>
      </c>
      <c r="H151" s="54">
        <v>2621</v>
      </c>
      <c r="I151" s="54">
        <v>1454</v>
      </c>
      <c r="J151" s="54">
        <v>1167</v>
      </c>
      <c r="K151" s="54">
        <v>64</v>
      </c>
      <c r="L151" s="54">
        <v>318</v>
      </c>
      <c r="M151" s="54">
        <v>2850</v>
      </c>
      <c r="N151" s="49">
        <v>1454</v>
      </c>
      <c r="O151" s="49">
        <v>1396</v>
      </c>
      <c r="P151" s="54">
        <v>2604</v>
      </c>
      <c r="Q151" s="70">
        <v>18.459690524977038</v>
      </c>
      <c r="R151" s="70"/>
    </row>
    <row r="152" spans="2:18" ht="12.75" customHeight="1">
      <c r="B152" s="40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70"/>
      <c r="R152" s="70"/>
    </row>
    <row r="153" spans="2:18" ht="12.75" customHeight="1">
      <c r="B153" s="53">
        <v>2017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70"/>
      <c r="R153" s="70"/>
    </row>
    <row r="154" spans="2:18" ht="12.75" customHeight="1">
      <c r="B154" s="40" t="s">
        <v>24</v>
      </c>
      <c r="C154" s="49">
        <v>74181</v>
      </c>
      <c r="D154" s="54">
        <v>12005</v>
      </c>
      <c r="E154" s="54">
        <v>4447</v>
      </c>
      <c r="F154" s="54">
        <v>1930</v>
      </c>
      <c r="G154" s="54">
        <v>2517</v>
      </c>
      <c r="H154" s="54">
        <v>2334</v>
      </c>
      <c r="I154" s="54">
        <v>1252</v>
      </c>
      <c r="J154" s="54">
        <v>1082</v>
      </c>
      <c r="K154" s="54">
        <v>82</v>
      </c>
      <c r="L154" s="54">
        <v>304</v>
      </c>
      <c r="M154" s="54">
        <v>2755</v>
      </c>
      <c r="N154" s="54">
        <v>1495</v>
      </c>
      <c r="O154" s="54">
        <v>1260</v>
      </c>
      <c r="P154" s="54">
        <v>2083</v>
      </c>
      <c r="Q154" s="70">
        <v>16.183389277577817</v>
      </c>
      <c r="R154" s="70"/>
    </row>
    <row r="155" spans="2:18" ht="12.75" customHeight="1">
      <c r="B155" s="40" t="s">
        <v>25</v>
      </c>
      <c r="C155" s="54">
        <v>83469</v>
      </c>
      <c r="D155" s="49">
        <v>13528</v>
      </c>
      <c r="E155" s="54">
        <v>3991</v>
      </c>
      <c r="F155" s="54">
        <v>1780</v>
      </c>
      <c r="G155" s="54">
        <v>2211</v>
      </c>
      <c r="H155" s="54">
        <v>2682</v>
      </c>
      <c r="I155" s="54">
        <v>1301</v>
      </c>
      <c r="J155" s="54">
        <v>1381</v>
      </c>
      <c r="K155" s="54">
        <v>82</v>
      </c>
      <c r="L155" s="54">
        <v>424</v>
      </c>
      <c r="M155" s="54">
        <v>2562</v>
      </c>
      <c r="N155" s="54">
        <v>1290</v>
      </c>
      <c r="O155" s="54">
        <v>1272</v>
      </c>
      <c r="P155" s="54">
        <v>3787</v>
      </c>
      <c r="Q155" s="70">
        <v>16.207214654542405</v>
      </c>
      <c r="R155" s="70"/>
    </row>
    <row r="156" spans="2:18" ht="12.75" customHeight="1">
      <c r="B156" s="40" t="s">
        <v>74</v>
      </c>
      <c r="C156" s="54">
        <v>113499</v>
      </c>
      <c r="D156" s="49">
        <v>16910</v>
      </c>
      <c r="E156" s="54">
        <v>5033</v>
      </c>
      <c r="F156" s="49">
        <v>1538</v>
      </c>
      <c r="G156" s="49">
        <v>3495</v>
      </c>
      <c r="H156" s="54">
        <v>2962</v>
      </c>
      <c r="I156" s="49">
        <v>1498</v>
      </c>
      <c r="J156" s="49">
        <v>1464</v>
      </c>
      <c r="K156" s="49">
        <v>142</v>
      </c>
      <c r="L156" s="49">
        <v>378</v>
      </c>
      <c r="M156" s="49">
        <v>2766</v>
      </c>
      <c r="N156" s="49">
        <v>1287</v>
      </c>
      <c r="O156" s="49">
        <v>1479</v>
      </c>
      <c r="P156" s="49">
        <v>5629</v>
      </c>
      <c r="Q156" s="70">
        <v>14.898809681142566</v>
      </c>
      <c r="R156" s="70"/>
    </row>
    <row r="157" spans="2:18" ht="12.75" customHeight="1">
      <c r="B157" s="40" t="s">
        <v>75</v>
      </c>
      <c r="C157" s="54">
        <v>95800</v>
      </c>
      <c r="D157" s="49">
        <v>14152</v>
      </c>
      <c r="E157" s="54">
        <v>3585</v>
      </c>
      <c r="F157" s="49">
        <v>1406</v>
      </c>
      <c r="G157" s="49">
        <v>2179</v>
      </c>
      <c r="H157" s="54">
        <v>2673</v>
      </c>
      <c r="I157" s="49">
        <v>1250</v>
      </c>
      <c r="J157" s="49">
        <v>1423</v>
      </c>
      <c r="K157" s="49">
        <v>142</v>
      </c>
      <c r="L157" s="49">
        <v>297</v>
      </c>
      <c r="M157" s="49">
        <v>1897</v>
      </c>
      <c r="N157" s="49">
        <v>891</v>
      </c>
      <c r="O157" s="49">
        <v>1006</v>
      </c>
      <c r="P157" s="49">
        <v>5558</v>
      </c>
      <c r="Q157" s="70">
        <v>14.772442588726515</v>
      </c>
      <c r="R157" s="70"/>
    </row>
    <row r="158" spans="2:18" ht="12.75" customHeight="1">
      <c r="B158" s="40" t="s">
        <v>28</v>
      </c>
      <c r="C158" s="54">
        <v>100037</v>
      </c>
      <c r="D158" s="49">
        <v>15458</v>
      </c>
      <c r="E158" s="54">
        <v>4172</v>
      </c>
      <c r="F158" s="49">
        <v>2280</v>
      </c>
      <c r="G158" s="49">
        <v>1892</v>
      </c>
      <c r="H158" s="54">
        <v>2637</v>
      </c>
      <c r="I158" s="49">
        <v>1334</v>
      </c>
      <c r="J158" s="49">
        <v>1303</v>
      </c>
      <c r="K158" s="49">
        <v>99</v>
      </c>
      <c r="L158" s="49">
        <v>347</v>
      </c>
      <c r="M158" s="49">
        <v>2312</v>
      </c>
      <c r="N158" s="49">
        <v>1215</v>
      </c>
      <c r="O158" s="49">
        <v>1097</v>
      </c>
      <c r="P158" s="49">
        <v>5891</v>
      </c>
      <c r="Q158" s="70">
        <v>15.452282655417497</v>
      </c>
      <c r="R158" s="70"/>
    </row>
    <row r="159" spans="2:18" ht="12.75" customHeight="1">
      <c r="B159" s="40" t="s">
        <v>29</v>
      </c>
      <c r="C159" s="54">
        <v>62726</v>
      </c>
      <c r="D159" s="49">
        <v>8115</v>
      </c>
      <c r="E159" s="54">
        <v>2870</v>
      </c>
      <c r="F159" s="49">
        <v>1795</v>
      </c>
      <c r="G159" s="49">
        <v>1075</v>
      </c>
      <c r="H159" s="54">
        <v>1674</v>
      </c>
      <c r="I159" s="49">
        <v>766</v>
      </c>
      <c r="J159" s="49">
        <v>908</v>
      </c>
      <c r="K159" s="49">
        <v>58</v>
      </c>
      <c r="L159" s="49">
        <v>155</v>
      </c>
      <c r="M159" s="49">
        <v>977</v>
      </c>
      <c r="N159" s="49">
        <v>587</v>
      </c>
      <c r="O159" s="49">
        <v>390</v>
      </c>
      <c r="P159" s="49">
        <v>2381</v>
      </c>
      <c r="Q159" s="70">
        <v>12.937219016038007</v>
      </c>
      <c r="R159" s="70"/>
    </row>
    <row r="160" spans="2:18" ht="12.75" customHeight="1">
      <c r="B160" s="40" t="s">
        <v>30</v>
      </c>
      <c r="C160" s="54">
        <v>60346</v>
      </c>
      <c r="D160" s="49">
        <v>11956</v>
      </c>
      <c r="E160" s="54">
        <v>4714</v>
      </c>
      <c r="F160" s="49">
        <v>3306</v>
      </c>
      <c r="G160" s="49">
        <v>1408</v>
      </c>
      <c r="H160" s="54">
        <v>2206</v>
      </c>
      <c r="I160" s="49">
        <v>1195</v>
      </c>
      <c r="J160" s="49">
        <v>1011</v>
      </c>
      <c r="K160" s="49">
        <v>94</v>
      </c>
      <c r="L160" s="49">
        <v>152</v>
      </c>
      <c r="M160" s="49">
        <v>1810</v>
      </c>
      <c r="N160" s="49">
        <v>1209</v>
      </c>
      <c r="O160" s="49">
        <v>601</v>
      </c>
      <c r="P160" s="49">
        <v>2980</v>
      </c>
      <c r="Q160" s="70">
        <v>19.812415073078579</v>
      </c>
      <c r="R160" s="70"/>
    </row>
    <row r="161" spans="2:18" ht="12.75" customHeight="1">
      <c r="B161" s="40" t="s">
        <v>31</v>
      </c>
      <c r="C161" s="54">
        <v>74589</v>
      </c>
      <c r="D161" s="49">
        <v>13398</v>
      </c>
      <c r="E161" s="54">
        <v>5938</v>
      </c>
      <c r="F161" s="49">
        <v>3563</v>
      </c>
      <c r="G161" s="49">
        <v>2375</v>
      </c>
      <c r="H161" s="54">
        <v>2295</v>
      </c>
      <c r="I161" s="49">
        <v>1141</v>
      </c>
      <c r="J161" s="49">
        <v>1154</v>
      </c>
      <c r="K161" s="49">
        <v>107</v>
      </c>
      <c r="L161" s="49">
        <v>256</v>
      </c>
      <c r="M161" s="49">
        <v>1926</v>
      </c>
      <c r="N161" s="49">
        <v>1201</v>
      </c>
      <c r="O161" s="49">
        <v>725</v>
      </c>
      <c r="P161" s="49">
        <v>2876</v>
      </c>
      <c r="Q161" s="70">
        <v>17.96243413908217</v>
      </c>
      <c r="R161" s="70"/>
    </row>
    <row r="162" spans="2:18" ht="12.75" customHeight="1">
      <c r="B162" s="40" t="s">
        <v>32</v>
      </c>
      <c r="C162" s="54">
        <v>57632</v>
      </c>
      <c r="D162" s="49">
        <v>10348</v>
      </c>
      <c r="E162" s="54">
        <v>4274</v>
      </c>
      <c r="F162" s="49">
        <v>2546</v>
      </c>
      <c r="G162" s="49">
        <v>1728</v>
      </c>
      <c r="H162" s="54">
        <v>1985</v>
      </c>
      <c r="I162" s="49">
        <v>956</v>
      </c>
      <c r="J162" s="49">
        <v>1029</v>
      </c>
      <c r="K162" s="49">
        <v>42</v>
      </c>
      <c r="L162" s="49">
        <v>222</v>
      </c>
      <c r="M162" s="49">
        <v>1631</v>
      </c>
      <c r="N162" s="49">
        <v>860</v>
      </c>
      <c r="O162" s="49">
        <v>771</v>
      </c>
      <c r="P162" s="49">
        <v>2194</v>
      </c>
      <c r="Q162" s="70">
        <v>17.955302609661299</v>
      </c>
      <c r="R162" s="70"/>
    </row>
    <row r="163" spans="2:18" ht="12.75" customHeight="1">
      <c r="B163" s="40" t="s">
        <v>33</v>
      </c>
      <c r="C163" s="54">
        <v>71933</v>
      </c>
      <c r="D163" s="49">
        <v>12653</v>
      </c>
      <c r="E163" s="54">
        <v>4807</v>
      </c>
      <c r="F163" s="49">
        <v>2967</v>
      </c>
      <c r="G163" s="49">
        <v>1840</v>
      </c>
      <c r="H163" s="54">
        <v>2578</v>
      </c>
      <c r="I163" s="49">
        <v>1250</v>
      </c>
      <c r="J163" s="49">
        <v>1328</v>
      </c>
      <c r="K163" s="49">
        <v>34</v>
      </c>
      <c r="L163" s="49">
        <v>314</v>
      </c>
      <c r="M163" s="49">
        <v>1957</v>
      </c>
      <c r="N163" s="49">
        <v>1031</v>
      </c>
      <c r="O163" s="49">
        <v>926</v>
      </c>
      <c r="P163" s="49">
        <v>2963</v>
      </c>
      <c r="Q163" s="70">
        <v>17.589979564316796</v>
      </c>
      <c r="R163" s="70"/>
    </row>
    <row r="164" spans="2:18" ht="12.75" customHeight="1">
      <c r="B164" s="40" t="s">
        <v>92</v>
      </c>
      <c r="C164" s="54">
        <v>84709</v>
      </c>
      <c r="D164" s="49">
        <v>13236</v>
      </c>
      <c r="E164" s="54">
        <v>4565</v>
      </c>
      <c r="F164" s="49">
        <v>2559</v>
      </c>
      <c r="G164" s="49">
        <v>2006</v>
      </c>
      <c r="H164" s="54">
        <v>2860</v>
      </c>
      <c r="I164" s="49">
        <v>1301</v>
      </c>
      <c r="J164" s="49">
        <v>1559</v>
      </c>
      <c r="K164" s="49">
        <v>42</v>
      </c>
      <c r="L164" s="49">
        <v>506</v>
      </c>
      <c r="M164" s="49">
        <v>2290</v>
      </c>
      <c r="N164" s="49">
        <v>1083</v>
      </c>
      <c r="O164" s="49">
        <v>1207</v>
      </c>
      <c r="P164" s="49">
        <v>2973</v>
      </c>
      <c r="Q164" s="70">
        <v>15.625258237023221</v>
      </c>
      <c r="R164" s="70"/>
    </row>
    <row r="165" spans="2:18" ht="12.75" customHeight="1">
      <c r="B165" s="40" t="s">
        <v>35</v>
      </c>
      <c r="C165" s="54">
        <v>69791</v>
      </c>
      <c r="D165" s="49">
        <v>11964</v>
      </c>
      <c r="E165" s="54">
        <v>4046</v>
      </c>
      <c r="F165" s="49">
        <v>2277</v>
      </c>
      <c r="G165" s="49">
        <v>1769</v>
      </c>
      <c r="H165" s="54">
        <v>2450</v>
      </c>
      <c r="I165" s="49">
        <v>1102</v>
      </c>
      <c r="J165" s="49">
        <v>1348</v>
      </c>
      <c r="K165" s="49">
        <v>65</v>
      </c>
      <c r="L165" s="49">
        <v>438</v>
      </c>
      <c r="M165" s="49">
        <v>2131</v>
      </c>
      <c r="N165" s="49">
        <v>1093</v>
      </c>
      <c r="O165" s="49">
        <v>1038</v>
      </c>
      <c r="P165" s="49">
        <v>2834</v>
      </c>
      <c r="Q165" s="70">
        <v>17.142611511512946</v>
      </c>
      <c r="R165" s="70"/>
    </row>
    <row r="166" spans="2:18" ht="12.75" customHeight="1">
      <c r="B166" s="40"/>
      <c r="C166" s="40"/>
    </row>
    <row r="167" spans="2:18" ht="12.75" customHeight="1">
      <c r="B167" s="53">
        <v>2018</v>
      </c>
      <c r="C167" s="54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70"/>
      <c r="R167" s="70"/>
    </row>
    <row r="168" spans="2:18" ht="12.75" customHeight="1">
      <c r="B168" s="40" t="s">
        <v>24</v>
      </c>
      <c r="C168" s="54">
        <v>75545</v>
      </c>
      <c r="D168" s="49">
        <v>12221</v>
      </c>
      <c r="E168" s="54">
        <v>3931</v>
      </c>
      <c r="F168" s="49">
        <v>2141</v>
      </c>
      <c r="G168" s="49">
        <v>1790</v>
      </c>
      <c r="H168" s="54">
        <v>2606</v>
      </c>
      <c r="I168" s="49">
        <v>1262</v>
      </c>
      <c r="J168" s="49">
        <v>1344</v>
      </c>
      <c r="K168" s="49">
        <v>57</v>
      </c>
      <c r="L168" s="49">
        <v>424</v>
      </c>
      <c r="M168" s="49">
        <v>2212</v>
      </c>
      <c r="N168" s="49">
        <v>1131</v>
      </c>
      <c r="O168" s="49">
        <v>1081</v>
      </c>
      <c r="P168" s="49">
        <v>2991</v>
      </c>
      <c r="Q168" s="70">
        <v>16.177112979019128</v>
      </c>
      <c r="R168" s="70"/>
    </row>
    <row r="169" spans="2:18" ht="12.75" customHeight="1">
      <c r="B169" s="40" t="s">
        <v>25</v>
      </c>
      <c r="C169" s="54">
        <v>73145</v>
      </c>
      <c r="D169" s="49">
        <v>12229</v>
      </c>
      <c r="E169" s="54">
        <v>4092</v>
      </c>
      <c r="F169" s="49">
        <v>1957</v>
      </c>
      <c r="G169" s="49">
        <v>2135</v>
      </c>
      <c r="H169" s="54">
        <v>2345</v>
      </c>
      <c r="I169" s="49">
        <v>1152</v>
      </c>
      <c r="J169" s="49">
        <v>1193</v>
      </c>
      <c r="K169" s="49">
        <v>64</v>
      </c>
      <c r="L169" s="49">
        <v>340</v>
      </c>
      <c r="M169" s="49">
        <v>1605</v>
      </c>
      <c r="N169" s="49">
        <v>838</v>
      </c>
      <c r="O169" s="49">
        <v>767</v>
      </c>
      <c r="P169" s="49">
        <v>3783</v>
      </c>
      <c r="Q169" s="70">
        <v>16.718846127554858</v>
      </c>
      <c r="R169" s="70"/>
    </row>
    <row r="170" spans="2:18" ht="12.75" customHeight="1">
      <c r="B170" s="40" t="s">
        <v>26</v>
      </c>
      <c r="C170" s="54">
        <v>90081</v>
      </c>
      <c r="D170" s="49">
        <v>14482</v>
      </c>
      <c r="E170" s="54">
        <v>4223</v>
      </c>
      <c r="F170" s="49">
        <v>1758</v>
      </c>
      <c r="G170" s="49">
        <v>2465</v>
      </c>
      <c r="H170" s="54">
        <v>2430</v>
      </c>
      <c r="I170" s="49">
        <v>1257</v>
      </c>
      <c r="J170" s="49">
        <v>1173</v>
      </c>
      <c r="K170" s="49">
        <v>37</v>
      </c>
      <c r="L170" s="49">
        <v>347</v>
      </c>
      <c r="M170" s="49">
        <v>1538</v>
      </c>
      <c r="N170" s="49">
        <v>774</v>
      </c>
      <c r="O170" s="49">
        <v>764</v>
      </c>
      <c r="P170" s="49">
        <v>5907</v>
      </c>
      <c r="Q170" s="70">
        <v>16.076642133191239</v>
      </c>
      <c r="R170" s="70"/>
    </row>
    <row r="171" spans="2:18" ht="12.75" customHeight="1">
      <c r="B171" s="40" t="s">
        <v>27</v>
      </c>
      <c r="C171" s="54">
        <v>112215</v>
      </c>
      <c r="D171" s="49">
        <v>15510</v>
      </c>
      <c r="E171" s="54">
        <v>4363</v>
      </c>
      <c r="F171" s="49">
        <v>1781</v>
      </c>
      <c r="G171" s="49">
        <v>2582</v>
      </c>
      <c r="H171" s="54">
        <v>2821</v>
      </c>
      <c r="I171" s="49">
        <v>1280</v>
      </c>
      <c r="J171" s="49">
        <v>1541</v>
      </c>
      <c r="K171" s="49">
        <v>51</v>
      </c>
      <c r="L171" s="49">
        <v>287</v>
      </c>
      <c r="M171" s="49">
        <v>1888</v>
      </c>
      <c r="N171" s="49">
        <v>1093</v>
      </c>
      <c r="O171" s="49">
        <v>795</v>
      </c>
      <c r="P171" s="49">
        <v>6100</v>
      </c>
      <c r="Q171" s="70">
        <v>13.821681593369869</v>
      </c>
      <c r="R171" s="70"/>
    </row>
    <row r="172" spans="2:18" ht="12.75" customHeight="1">
      <c r="B172" s="40" t="s">
        <v>28</v>
      </c>
      <c r="C172" s="54">
        <v>89872</v>
      </c>
      <c r="D172" s="54">
        <v>13164</v>
      </c>
      <c r="E172" s="54">
        <v>3663</v>
      </c>
      <c r="F172" s="49">
        <v>1855</v>
      </c>
      <c r="G172" s="49">
        <v>1808</v>
      </c>
      <c r="H172" s="54">
        <v>2402</v>
      </c>
      <c r="I172" s="49">
        <v>1079</v>
      </c>
      <c r="J172" s="49">
        <v>1323</v>
      </c>
      <c r="K172" s="49">
        <v>63</v>
      </c>
      <c r="L172" s="49">
        <v>329</v>
      </c>
      <c r="M172" s="49">
        <v>1769</v>
      </c>
      <c r="N172" s="49">
        <v>920</v>
      </c>
      <c r="O172" s="49">
        <v>849</v>
      </c>
      <c r="P172" s="49">
        <v>4938</v>
      </c>
      <c r="Q172" s="70">
        <v>14.647498664767669</v>
      </c>
      <c r="R172" s="70"/>
    </row>
    <row r="173" spans="2:18" ht="12.75" customHeight="1">
      <c r="B173" s="40" t="s">
        <v>29</v>
      </c>
      <c r="C173" s="54">
        <v>69860</v>
      </c>
      <c r="D173" s="54">
        <v>10572</v>
      </c>
      <c r="E173" s="54">
        <v>3205</v>
      </c>
      <c r="F173" s="49">
        <v>1957</v>
      </c>
      <c r="G173" s="49">
        <v>1248</v>
      </c>
      <c r="H173" s="54">
        <v>1935</v>
      </c>
      <c r="I173" s="49">
        <v>983</v>
      </c>
      <c r="J173" s="49">
        <v>952</v>
      </c>
      <c r="K173" s="49">
        <v>76</v>
      </c>
      <c r="L173" s="49">
        <v>227</v>
      </c>
      <c r="M173" s="49">
        <v>1834</v>
      </c>
      <c r="N173" s="49">
        <v>997</v>
      </c>
      <c r="O173" s="49">
        <v>837</v>
      </c>
      <c r="P173" s="49">
        <v>3295</v>
      </c>
      <c r="Q173" s="70">
        <v>15.133123389636417</v>
      </c>
      <c r="R173" s="70"/>
    </row>
    <row r="174" spans="2:18" ht="12.75" customHeight="1">
      <c r="B174" s="40" t="s">
        <v>30</v>
      </c>
      <c r="C174" s="54">
        <v>58094</v>
      </c>
      <c r="D174" s="49">
        <v>9803</v>
      </c>
      <c r="E174" s="54">
        <v>4259</v>
      </c>
      <c r="F174" s="49">
        <v>2841</v>
      </c>
      <c r="G174" s="49">
        <v>1418</v>
      </c>
      <c r="H174" s="54">
        <v>1583</v>
      </c>
      <c r="I174" s="49">
        <v>959</v>
      </c>
      <c r="J174" s="49">
        <v>624</v>
      </c>
      <c r="K174" s="49">
        <v>57</v>
      </c>
      <c r="L174" s="49">
        <v>148</v>
      </c>
      <c r="M174" s="49">
        <v>1542</v>
      </c>
      <c r="N174" s="49">
        <v>1078</v>
      </c>
      <c r="O174" s="49">
        <v>464</v>
      </c>
      <c r="P174" s="49">
        <v>2214</v>
      </c>
      <c r="Q174" s="70">
        <v>16.874376011292043</v>
      </c>
      <c r="R174" s="70"/>
    </row>
    <row r="175" spans="2:18" ht="12.75" customHeight="1">
      <c r="B175" s="40" t="s">
        <v>31</v>
      </c>
      <c r="C175" s="54">
        <v>77797</v>
      </c>
      <c r="D175" s="54">
        <v>14583</v>
      </c>
      <c r="E175" s="54">
        <v>6397</v>
      </c>
      <c r="F175" s="49">
        <v>4005</v>
      </c>
      <c r="G175" s="49">
        <v>2392</v>
      </c>
      <c r="H175" s="54">
        <v>2144</v>
      </c>
      <c r="I175" s="49">
        <v>1067</v>
      </c>
      <c r="J175" s="49">
        <v>1077</v>
      </c>
      <c r="K175" s="49">
        <v>73</v>
      </c>
      <c r="L175" s="49">
        <v>253</v>
      </c>
      <c r="M175" s="49">
        <v>2087</v>
      </c>
      <c r="N175" s="49">
        <v>1221</v>
      </c>
      <c r="O175" s="49">
        <v>866</v>
      </c>
      <c r="P175" s="49">
        <v>3629</v>
      </c>
      <c r="Q175" s="70">
        <v>18.744938750851574</v>
      </c>
      <c r="R175" s="70"/>
    </row>
    <row r="176" spans="2:18" ht="12.75" customHeight="1">
      <c r="B176" s="40" t="s">
        <v>32</v>
      </c>
      <c r="C176" s="54">
        <v>56741</v>
      </c>
      <c r="D176" s="54">
        <v>10977</v>
      </c>
      <c r="E176" s="54">
        <v>4730</v>
      </c>
      <c r="F176" s="49">
        <v>3087</v>
      </c>
      <c r="G176" s="49">
        <v>1643</v>
      </c>
      <c r="H176" s="54">
        <v>1647</v>
      </c>
      <c r="I176" s="49">
        <v>805</v>
      </c>
      <c r="J176" s="49">
        <v>842</v>
      </c>
      <c r="K176" s="49">
        <v>35</v>
      </c>
      <c r="L176" s="49">
        <v>269</v>
      </c>
      <c r="M176" s="49">
        <v>1855</v>
      </c>
      <c r="N176" s="49">
        <v>910</v>
      </c>
      <c r="O176" s="49">
        <v>945</v>
      </c>
      <c r="P176" s="49">
        <v>2441</v>
      </c>
      <c r="Q176" s="70">
        <v>19.345799333815052</v>
      </c>
      <c r="R176" s="70"/>
    </row>
    <row r="177" spans="2:18" ht="12.75" customHeight="1">
      <c r="B177" s="40" t="s">
        <v>33</v>
      </c>
      <c r="C177" s="54">
        <v>88154</v>
      </c>
      <c r="D177" s="54">
        <v>14466</v>
      </c>
      <c r="E177" s="54">
        <v>5963</v>
      </c>
      <c r="F177" s="49">
        <v>3788</v>
      </c>
      <c r="G177" s="49">
        <v>2175</v>
      </c>
      <c r="H177" s="54">
        <v>2819</v>
      </c>
      <c r="I177" s="49">
        <v>1186</v>
      </c>
      <c r="J177" s="49">
        <v>1633</v>
      </c>
      <c r="K177" s="49">
        <v>49</v>
      </c>
      <c r="L177" s="49">
        <v>384</v>
      </c>
      <c r="M177" s="49">
        <v>1811</v>
      </c>
      <c r="N177" s="49">
        <v>901</v>
      </c>
      <c r="O177" s="49">
        <v>910</v>
      </c>
      <c r="P177" s="49">
        <v>3440</v>
      </c>
      <c r="Q177" s="70">
        <v>16.409919005376956</v>
      </c>
      <c r="R177" s="70"/>
    </row>
    <row r="178" spans="2:18" ht="12.75" customHeight="1">
      <c r="B178" s="40" t="s">
        <v>34</v>
      </c>
      <c r="C178" s="54">
        <v>82583</v>
      </c>
      <c r="D178" s="54">
        <v>13842</v>
      </c>
      <c r="E178" s="54">
        <v>5249</v>
      </c>
      <c r="F178" s="49">
        <v>2761</v>
      </c>
      <c r="G178" s="49">
        <v>2488</v>
      </c>
      <c r="H178" s="54">
        <v>2811</v>
      </c>
      <c r="I178" s="49">
        <v>1140</v>
      </c>
      <c r="J178" s="49">
        <v>1671</v>
      </c>
      <c r="K178" s="49">
        <v>15</v>
      </c>
      <c r="L178" s="49">
        <v>402</v>
      </c>
      <c r="M178" s="49">
        <v>1911</v>
      </c>
      <c r="N178" s="49">
        <v>866</v>
      </c>
      <c r="O178" s="49">
        <v>1045</v>
      </c>
      <c r="P178" s="49">
        <v>3454</v>
      </c>
      <c r="Q178" s="70">
        <v>16.7613189155153</v>
      </c>
      <c r="R178" s="70"/>
    </row>
    <row r="179" spans="2:18" ht="12.75" customHeight="1">
      <c r="B179" s="40" t="s">
        <v>35</v>
      </c>
      <c r="C179" s="54">
        <v>66310</v>
      </c>
      <c r="D179" s="54">
        <v>10818</v>
      </c>
      <c r="E179" s="54">
        <v>3923</v>
      </c>
      <c r="F179" s="49">
        <v>2125</v>
      </c>
      <c r="G179" s="49">
        <v>1798</v>
      </c>
      <c r="H179" s="54">
        <v>2008</v>
      </c>
      <c r="I179" s="49">
        <v>880</v>
      </c>
      <c r="J179" s="49">
        <v>1128</v>
      </c>
      <c r="K179" s="49">
        <v>25</v>
      </c>
      <c r="L179" s="49">
        <v>328</v>
      </c>
      <c r="M179" s="49">
        <v>1895</v>
      </c>
      <c r="N179" s="49">
        <v>929</v>
      </c>
      <c r="O179" s="49">
        <v>966</v>
      </c>
      <c r="P179" s="49">
        <v>2639</v>
      </c>
      <c r="Q179" s="70">
        <v>16.31428140551953</v>
      </c>
      <c r="R179" s="70"/>
    </row>
    <row r="180" spans="2:18" ht="12.75" customHeight="1">
      <c r="B180" s="40"/>
      <c r="C180" s="40"/>
    </row>
    <row r="181" spans="2:18" ht="12.75" customHeight="1">
      <c r="B181" s="53">
        <v>2019</v>
      </c>
      <c r="C181" s="54"/>
      <c r="D181" s="54"/>
      <c r="E181" s="54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70"/>
      <c r="R181" s="70"/>
    </row>
    <row r="182" spans="2:18" ht="12.75" customHeight="1">
      <c r="B182" s="40" t="s">
        <v>24</v>
      </c>
      <c r="C182" s="49">
        <v>75488</v>
      </c>
      <c r="D182" s="54">
        <v>13238</v>
      </c>
      <c r="E182" s="54">
        <v>4547</v>
      </c>
      <c r="F182" s="49">
        <v>1899</v>
      </c>
      <c r="G182" s="49">
        <v>2648</v>
      </c>
      <c r="H182" s="49">
        <v>3133</v>
      </c>
      <c r="I182" s="49">
        <v>803</v>
      </c>
      <c r="J182" s="49">
        <v>2330</v>
      </c>
      <c r="K182" s="49">
        <v>41</v>
      </c>
      <c r="L182" s="49">
        <v>379</v>
      </c>
      <c r="M182" s="49">
        <v>2327</v>
      </c>
      <c r="N182" s="49">
        <v>573</v>
      </c>
      <c r="O182" s="49">
        <v>1754</v>
      </c>
      <c r="P182" s="49">
        <v>2811</v>
      </c>
      <c r="Q182" s="70">
        <v>17.536562102585844</v>
      </c>
      <c r="R182" s="70"/>
    </row>
    <row r="183" spans="2:18" ht="12.75" customHeight="1">
      <c r="B183" s="40" t="s">
        <v>25</v>
      </c>
      <c r="C183" s="49">
        <v>65720</v>
      </c>
      <c r="D183" s="54">
        <v>10729</v>
      </c>
      <c r="E183" s="54">
        <v>3506</v>
      </c>
      <c r="F183" s="49">
        <v>1168</v>
      </c>
      <c r="G183" s="49">
        <v>2338</v>
      </c>
      <c r="H183" s="49">
        <v>2307</v>
      </c>
      <c r="I183" s="49">
        <v>641</v>
      </c>
      <c r="J183" s="49">
        <v>1666</v>
      </c>
      <c r="K183" s="49">
        <v>43</v>
      </c>
      <c r="L183" s="49">
        <v>297</v>
      </c>
      <c r="M183" s="49">
        <v>1770</v>
      </c>
      <c r="N183" s="49">
        <v>254</v>
      </c>
      <c r="O183" s="49">
        <v>1516</v>
      </c>
      <c r="P183" s="49">
        <v>2806</v>
      </c>
      <c r="Q183" s="70">
        <v>16.325319537431525</v>
      </c>
      <c r="R183" s="70"/>
    </row>
    <row r="184" spans="2:18" ht="12.75" customHeight="1">
      <c r="B184" s="40" t="s">
        <v>26</v>
      </c>
      <c r="C184" s="49">
        <v>87654</v>
      </c>
      <c r="D184" s="54">
        <v>13979</v>
      </c>
      <c r="E184" s="54">
        <v>3697</v>
      </c>
      <c r="F184" s="49">
        <v>1555</v>
      </c>
      <c r="G184" s="49">
        <v>2142</v>
      </c>
      <c r="H184" s="49">
        <v>3242</v>
      </c>
      <c r="I184" s="49">
        <v>1233</v>
      </c>
      <c r="J184" s="49">
        <v>2009</v>
      </c>
      <c r="K184" s="49">
        <v>34</v>
      </c>
      <c r="L184" s="49">
        <v>334</v>
      </c>
      <c r="M184" s="49">
        <v>2032</v>
      </c>
      <c r="N184" s="49">
        <v>1081</v>
      </c>
      <c r="O184" s="49">
        <v>951</v>
      </c>
      <c r="P184" s="49">
        <v>4640</v>
      </c>
      <c r="Q184" s="70">
        <v>15.947931640313048</v>
      </c>
      <c r="R184" s="70"/>
    </row>
    <row r="185" spans="2:18" ht="12.75" customHeight="1">
      <c r="B185" s="40" t="s">
        <v>27</v>
      </c>
      <c r="C185" s="49">
        <v>89190</v>
      </c>
      <c r="D185" s="54">
        <v>12533</v>
      </c>
      <c r="E185" s="54">
        <v>3753</v>
      </c>
      <c r="F185" s="49">
        <v>1564</v>
      </c>
      <c r="G185" s="49">
        <v>2189</v>
      </c>
      <c r="H185" s="49">
        <v>2494</v>
      </c>
      <c r="I185" s="49">
        <v>1062</v>
      </c>
      <c r="J185" s="49">
        <v>1432</v>
      </c>
      <c r="K185" s="49">
        <v>45</v>
      </c>
      <c r="L185" s="49">
        <v>359</v>
      </c>
      <c r="M185" s="49">
        <v>1597</v>
      </c>
      <c r="N185" s="49">
        <v>842</v>
      </c>
      <c r="O185" s="49">
        <v>755</v>
      </c>
      <c r="P185" s="49">
        <v>4285</v>
      </c>
      <c r="Q185" s="70">
        <v>14.052023769480884</v>
      </c>
      <c r="R185" s="70"/>
    </row>
    <row r="186" spans="2:18" ht="12.75" customHeight="1">
      <c r="B186" s="40" t="s">
        <v>28</v>
      </c>
      <c r="C186" s="49">
        <v>91204</v>
      </c>
      <c r="D186" s="54">
        <v>15433</v>
      </c>
      <c r="E186" s="54">
        <v>4703</v>
      </c>
      <c r="F186" s="49">
        <v>1796</v>
      </c>
      <c r="G186" s="49">
        <v>2907</v>
      </c>
      <c r="H186" s="49">
        <v>2927</v>
      </c>
      <c r="I186" s="49">
        <v>1103</v>
      </c>
      <c r="J186" s="49">
        <v>1824</v>
      </c>
      <c r="K186" s="49">
        <v>46</v>
      </c>
      <c r="L186" s="49">
        <v>354</v>
      </c>
      <c r="M186" s="49">
        <v>2332</v>
      </c>
      <c r="N186" s="49">
        <v>1036</v>
      </c>
      <c r="O186" s="49">
        <v>1296</v>
      </c>
      <c r="P186" s="49">
        <v>5071</v>
      </c>
      <c r="Q186" s="70">
        <v>16.92140695583527</v>
      </c>
      <c r="R186" s="70"/>
    </row>
    <row r="187" spans="2:18" ht="12.75" customHeight="1">
      <c r="B187" s="40" t="s">
        <v>29</v>
      </c>
      <c r="C187" s="49">
        <v>67825</v>
      </c>
      <c r="D187" s="54">
        <v>12037</v>
      </c>
      <c r="E187" s="54">
        <v>4085</v>
      </c>
      <c r="F187" s="49">
        <v>2102</v>
      </c>
      <c r="G187" s="49">
        <v>1983</v>
      </c>
      <c r="H187" s="49">
        <v>2193</v>
      </c>
      <c r="I187" s="49">
        <v>1042</v>
      </c>
      <c r="J187" s="49">
        <v>1151</v>
      </c>
      <c r="K187" s="49">
        <v>60</v>
      </c>
      <c r="L187" s="49">
        <v>246</v>
      </c>
      <c r="M187" s="49">
        <v>1885</v>
      </c>
      <c r="N187" s="49">
        <v>1074</v>
      </c>
      <c r="O187" s="49">
        <v>811</v>
      </c>
      <c r="P187" s="49">
        <v>3568</v>
      </c>
      <c r="Q187" s="70">
        <v>17.747143383708071</v>
      </c>
      <c r="R187" s="70"/>
    </row>
    <row r="188" spans="2:18" ht="12.75" customHeight="1">
      <c r="B188" s="40" t="s">
        <v>30</v>
      </c>
      <c r="C188" s="49">
        <v>64681</v>
      </c>
      <c r="D188" s="54">
        <v>11501</v>
      </c>
      <c r="E188" s="54">
        <v>4118</v>
      </c>
      <c r="F188" s="49">
        <v>2589</v>
      </c>
      <c r="G188" s="49">
        <v>1529</v>
      </c>
      <c r="H188" s="49">
        <v>2611</v>
      </c>
      <c r="I188" s="49">
        <v>1298</v>
      </c>
      <c r="J188" s="49">
        <v>1313</v>
      </c>
      <c r="K188" s="49">
        <v>72</v>
      </c>
      <c r="L188" s="49">
        <v>255</v>
      </c>
      <c r="M188" s="49">
        <v>2070</v>
      </c>
      <c r="N188" s="49">
        <v>1321</v>
      </c>
      <c r="O188" s="49">
        <v>749</v>
      </c>
      <c r="P188" s="49">
        <v>2375</v>
      </c>
      <c r="Q188" s="70">
        <v>17.781110372443219</v>
      </c>
      <c r="R188" s="70"/>
    </row>
    <row r="189" spans="2:18" ht="12.75" customHeight="1">
      <c r="B189" s="40" t="s">
        <v>31</v>
      </c>
      <c r="C189" s="49">
        <v>83776</v>
      </c>
      <c r="D189" s="54">
        <v>16657</v>
      </c>
      <c r="E189" s="54">
        <v>6146</v>
      </c>
      <c r="F189" s="49">
        <v>3294</v>
      </c>
      <c r="G189" s="49">
        <v>2852</v>
      </c>
      <c r="H189" s="49">
        <v>3464</v>
      </c>
      <c r="I189" s="49">
        <v>1378</v>
      </c>
      <c r="J189" s="49">
        <v>2086</v>
      </c>
      <c r="K189" s="49">
        <v>128</v>
      </c>
      <c r="L189" s="49">
        <v>367</v>
      </c>
      <c r="M189" s="49">
        <v>2764</v>
      </c>
      <c r="N189" s="49">
        <v>1371</v>
      </c>
      <c r="O189" s="49">
        <v>1393</v>
      </c>
      <c r="P189" s="49">
        <v>3788</v>
      </c>
      <c r="Q189" s="70">
        <v>19.882782658517954</v>
      </c>
      <c r="R189" s="70"/>
    </row>
    <row r="190" spans="2:18" ht="12.75" customHeight="1">
      <c r="B190" s="40" t="s">
        <v>32</v>
      </c>
      <c r="C190" s="49">
        <v>65900</v>
      </c>
      <c r="D190" s="54">
        <v>12690</v>
      </c>
      <c r="E190" s="54">
        <v>5805</v>
      </c>
      <c r="F190" s="49">
        <v>3505</v>
      </c>
      <c r="G190" s="49">
        <v>2300</v>
      </c>
      <c r="H190" s="49">
        <v>2025</v>
      </c>
      <c r="I190" s="49">
        <v>815</v>
      </c>
      <c r="J190" s="49">
        <v>1210</v>
      </c>
      <c r="K190" s="49">
        <v>96</v>
      </c>
      <c r="L190" s="49">
        <v>361</v>
      </c>
      <c r="M190" s="49">
        <v>1915</v>
      </c>
      <c r="N190" s="49">
        <v>1043</v>
      </c>
      <c r="O190" s="49">
        <v>872</v>
      </c>
      <c r="P190" s="49">
        <v>2488</v>
      </c>
      <c r="Q190" s="70">
        <v>19.256449165402127</v>
      </c>
      <c r="R190" s="70"/>
    </row>
    <row r="191" spans="2:18" ht="12.75" customHeight="1">
      <c r="B191" s="40" t="s">
        <v>33</v>
      </c>
      <c r="C191" s="49">
        <v>89048</v>
      </c>
      <c r="D191" s="54">
        <v>15230</v>
      </c>
      <c r="E191" s="54">
        <v>5412</v>
      </c>
      <c r="F191" s="49">
        <v>2718</v>
      </c>
      <c r="G191" s="49">
        <v>2694</v>
      </c>
      <c r="H191" s="49">
        <v>3168</v>
      </c>
      <c r="I191" s="49">
        <v>1216</v>
      </c>
      <c r="J191" s="49">
        <v>1952</v>
      </c>
      <c r="K191" s="49">
        <v>86</v>
      </c>
      <c r="L191" s="49">
        <v>386</v>
      </c>
      <c r="M191" s="49">
        <v>2526</v>
      </c>
      <c r="N191" s="49">
        <v>1086</v>
      </c>
      <c r="O191" s="49">
        <v>1440</v>
      </c>
      <c r="P191" s="49">
        <v>3652</v>
      </c>
      <c r="Q191" s="70">
        <v>17.103135387656096</v>
      </c>
      <c r="R191" s="70"/>
    </row>
    <row r="192" spans="2:18" ht="12.75" customHeight="1">
      <c r="B192" s="40" t="s">
        <v>92</v>
      </c>
      <c r="C192" s="49">
        <v>89103</v>
      </c>
      <c r="D192" s="54">
        <v>18018</v>
      </c>
      <c r="E192" s="54">
        <v>5980</v>
      </c>
      <c r="F192" s="49">
        <v>2771</v>
      </c>
      <c r="G192" s="49">
        <v>3209</v>
      </c>
      <c r="H192" s="49">
        <v>3937</v>
      </c>
      <c r="I192" s="49">
        <v>1537</v>
      </c>
      <c r="J192" s="49">
        <v>2400</v>
      </c>
      <c r="K192" s="49">
        <v>85</v>
      </c>
      <c r="L192" s="49">
        <v>507</v>
      </c>
      <c r="M192" s="49">
        <v>2824</v>
      </c>
      <c r="N192" s="49">
        <v>1162</v>
      </c>
      <c r="O192" s="49">
        <v>1662</v>
      </c>
      <c r="P192" s="49">
        <v>4685</v>
      </c>
      <c r="Q192" s="70">
        <v>20.221541362243695</v>
      </c>
      <c r="R192" s="70"/>
    </row>
    <row r="193" spans="2:18" ht="12.75" customHeight="1">
      <c r="B193" s="40" t="s">
        <v>105</v>
      </c>
      <c r="C193" s="49">
        <v>77864</v>
      </c>
      <c r="D193" s="54">
        <v>14532</v>
      </c>
      <c r="E193" s="54">
        <v>4689</v>
      </c>
      <c r="F193" s="49">
        <v>2407</v>
      </c>
      <c r="G193" s="49">
        <v>2282</v>
      </c>
      <c r="H193" s="49">
        <v>3355</v>
      </c>
      <c r="I193" s="49">
        <v>1528</v>
      </c>
      <c r="J193" s="49">
        <v>1827</v>
      </c>
      <c r="K193" s="49">
        <v>104</v>
      </c>
      <c r="L193" s="49">
        <v>475</v>
      </c>
      <c r="M193" s="49">
        <v>3003</v>
      </c>
      <c r="N193" s="49">
        <v>1242</v>
      </c>
      <c r="O193" s="49">
        <v>1761</v>
      </c>
      <c r="P193" s="49">
        <v>2906</v>
      </c>
      <c r="Q193" s="70">
        <v>18.663310387342033</v>
      </c>
      <c r="R193" s="70"/>
    </row>
    <row r="194" spans="2:18" ht="12.75" customHeight="1">
      <c r="B194" s="40"/>
      <c r="C194" s="49"/>
      <c r="D194" s="54"/>
      <c r="E194" s="54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70"/>
      <c r="R194" s="70"/>
    </row>
    <row r="195" spans="2:18" ht="12.75" customHeight="1">
      <c r="B195" s="53">
        <v>2020</v>
      </c>
      <c r="C195" s="49"/>
      <c r="D195" s="54"/>
      <c r="E195" s="54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70"/>
      <c r="R195" s="70"/>
    </row>
    <row r="196" spans="2:18" ht="12.75" customHeight="1">
      <c r="B196" s="40" t="s">
        <v>24</v>
      </c>
      <c r="C196" s="49">
        <v>81764</v>
      </c>
      <c r="D196" s="54">
        <v>14310</v>
      </c>
      <c r="E196" s="54">
        <v>4738</v>
      </c>
      <c r="F196" s="49">
        <v>2049</v>
      </c>
      <c r="G196" s="49">
        <v>2689</v>
      </c>
      <c r="H196" s="49">
        <v>3347</v>
      </c>
      <c r="I196" s="49">
        <v>1554</v>
      </c>
      <c r="J196" s="49">
        <v>1793</v>
      </c>
      <c r="K196" s="49">
        <v>98</v>
      </c>
      <c r="L196" s="49">
        <v>473</v>
      </c>
      <c r="M196" s="49">
        <v>2711</v>
      </c>
      <c r="N196" s="49">
        <v>1016</v>
      </c>
      <c r="O196" s="49">
        <v>1695</v>
      </c>
      <c r="P196" s="49">
        <v>2943</v>
      </c>
      <c r="Q196" s="70">
        <v>17.501589941783671</v>
      </c>
      <c r="R196" s="70"/>
    </row>
    <row r="197" spans="2:18" ht="12.75" customHeight="1">
      <c r="B197" s="40" t="s">
        <v>25</v>
      </c>
      <c r="C197" s="49">
        <v>84832</v>
      </c>
      <c r="D197" s="54">
        <v>16813</v>
      </c>
      <c r="E197" s="54">
        <v>4667</v>
      </c>
      <c r="F197" s="49">
        <v>2201</v>
      </c>
      <c r="G197" s="49">
        <v>2466</v>
      </c>
      <c r="H197" s="49">
        <v>3845</v>
      </c>
      <c r="I197" s="49">
        <v>1552</v>
      </c>
      <c r="J197" s="49">
        <v>2293</v>
      </c>
      <c r="K197" s="49">
        <v>91</v>
      </c>
      <c r="L197" s="49">
        <v>583</v>
      </c>
      <c r="M197" s="49">
        <v>2834</v>
      </c>
      <c r="N197" s="49">
        <v>1307</v>
      </c>
      <c r="O197" s="49">
        <v>1527</v>
      </c>
      <c r="P197" s="49">
        <v>4793</v>
      </c>
      <c r="Q197" s="70">
        <v>19.819172010562053</v>
      </c>
      <c r="R197" s="70"/>
    </row>
    <row r="198" spans="2:18" ht="12.75" customHeight="1">
      <c r="B198" s="40" t="s">
        <v>26</v>
      </c>
      <c r="C198" s="49">
        <v>81123</v>
      </c>
      <c r="D198" s="54">
        <v>12983</v>
      </c>
      <c r="E198" s="54">
        <v>3747</v>
      </c>
      <c r="F198" s="49">
        <v>1766</v>
      </c>
      <c r="G198" s="49">
        <v>1981</v>
      </c>
      <c r="H198" s="49">
        <v>3038</v>
      </c>
      <c r="I198" s="49">
        <v>1581</v>
      </c>
      <c r="J198" s="49">
        <v>1457</v>
      </c>
      <c r="K198" s="49">
        <v>58</v>
      </c>
      <c r="L198" s="49">
        <v>327</v>
      </c>
      <c r="M198" s="49">
        <v>2248</v>
      </c>
      <c r="N198" s="49">
        <v>1152</v>
      </c>
      <c r="O198" s="49">
        <v>1096</v>
      </c>
      <c r="P198" s="49">
        <v>3565</v>
      </c>
      <c r="Q198" s="70">
        <v>16.004092550817894</v>
      </c>
      <c r="R198" s="70"/>
    </row>
    <row r="199" spans="2:18" ht="12.75" customHeight="1">
      <c r="B199" s="40" t="s">
        <v>27</v>
      </c>
      <c r="C199" s="49">
        <v>61532</v>
      </c>
      <c r="D199" s="52">
        <v>7012</v>
      </c>
      <c r="E199" s="52">
        <v>2324</v>
      </c>
      <c r="F199" s="52">
        <v>1421</v>
      </c>
      <c r="G199" s="52">
        <v>903</v>
      </c>
      <c r="H199" s="52">
        <v>1941</v>
      </c>
      <c r="I199" s="52">
        <v>980</v>
      </c>
      <c r="J199" s="52">
        <v>961</v>
      </c>
      <c r="K199" s="52">
        <v>16</v>
      </c>
      <c r="L199" s="52">
        <v>143</v>
      </c>
      <c r="M199" s="52">
        <v>897</v>
      </c>
      <c r="N199" s="52">
        <v>582</v>
      </c>
      <c r="O199" s="52">
        <v>315</v>
      </c>
      <c r="P199" s="52">
        <v>1691</v>
      </c>
      <c r="Q199" s="70">
        <v>11.395696548137554</v>
      </c>
      <c r="R199" s="70"/>
    </row>
    <row r="200" spans="2:18" ht="12.75" customHeight="1">
      <c r="B200" s="40" t="s">
        <v>28</v>
      </c>
      <c r="C200" s="49">
        <v>72084</v>
      </c>
      <c r="D200" s="52">
        <v>13228</v>
      </c>
      <c r="E200" s="52">
        <v>3617</v>
      </c>
      <c r="F200" s="52">
        <v>1665</v>
      </c>
      <c r="G200" s="52">
        <v>1952</v>
      </c>
      <c r="H200" s="52">
        <v>3090</v>
      </c>
      <c r="I200" s="52">
        <v>1350</v>
      </c>
      <c r="J200" s="52">
        <v>1740</v>
      </c>
      <c r="K200" s="52">
        <v>66</v>
      </c>
      <c r="L200" s="52">
        <v>266</v>
      </c>
      <c r="M200" s="52">
        <v>2017</v>
      </c>
      <c r="N200" s="52">
        <v>1064</v>
      </c>
      <c r="O200" s="52">
        <v>953</v>
      </c>
      <c r="P200" s="52">
        <v>4172</v>
      </c>
      <c r="Q200" s="70">
        <v>18.350812940458354</v>
      </c>
      <c r="R200" s="70"/>
    </row>
    <row r="201" spans="2:18" ht="12.75" customHeight="1">
      <c r="B201" s="40" t="s">
        <v>29</v>
      </c>
      <c r="C201" s="49">
        <v>69060</v>
      </c>
      <c r="D201" s="49">
        <v>11520</v>
      </c>
      <c r="E201" s="49">
        <v>3852</v>
      </c>
      <c r="F201" s="49">
        <v>2037</v>
      </c>
      <c r="G201" s="49">
        <v>1815</v>
      </c>
      <c r="H201" s="49">
        <v>2530</v>
      </c>
      <c r="I201" s="49">
        <v>1385</v>
      </c>
      <c r="J201" s="49">
        <v>1145</v>
      </c>
      <c r="K201" s="49">
        <v>60</v>
      </c>
      <c r="L201" s="49">
        <v>285</v>
      </c>
      <c r="M201" s="49">
        <v>1851</v>
      </c>
      <c r="N201" s="49">
        <v>988</v>
      </c>
      <c r="O201" s="49">
        <v>863</v>
      </c>
      <c r="P201" s="49">
        <v>2942</v>
      </c>
      <c r="Q201" s="70">
        <v>16.681146828844483</v>
      </c>
      <c r="R201" s="70"/>
    </row>
    <row r="202" spans="2:18" ht="12.75" customHeight="1">
      <c r="B202" s="40" t="s">
        <v>30</v>
      </c>
      <c r="C202" s="49">
        <v>67744</v>
      </c>
      <c r="D202" s="49">
        <v>12717</v>
      </c>
      <c r="E202" s="49">
        <v>4653</v>
      </c>
      <c r="F202" s="49">
        <v>2138</v>
      </c>
      <c r="G202" s="49">
        <v>2515</v>
      </c>
      <c r="H202" s="49">
        <v>2802</v>
      </c>
      <c r="I202" s="49">
        <v>1358</v>
      </c>
      <c r="J202" s="49">
        <v>1444</v>
      </c>
      <c r="K202" s="49">
        <v>108</v>
      </c>
      <c r="L202" s="49">
        <v>364</v>
      </c>
      <c r="M202" s="49">
        <v>1957</v>
      </c>
      <c r="N202" s="49">
        <v>1081</v>
      </c>
      <c r="O202" s="49">
        <v>876</v>
      </c>
      <c r="P202" s="49">
        <v>2833</v>
      </c>
      <c r="Q202" s="70">
        <v>18.772142182333489</v>
      </c>
      <c r="R202" s="70"/>
    </row>
    <row r="203" spans="2:18" ht="12.75" customHeight="1">
      <c r="B203" s="40" t="s">
        <v>31</v>
      </c>
      <c r="C203" s="49">
        <v>71766</v>
      </c>
      <c r="D203" s="49">
        <v>14053</v>
      </c>
      <c r="E203" s="49">
        <v>4687</v>
      </c>
      <c r="F203" s="49">
        <v>2484</v>
      </c>
      <c r="G203" s="49">
        <v>2203</v>
      </c>
      <c r="H203" s="49">
        <v>2927</v>
      </c>
      <c r="I203" s="49">
        <v>1487</v>
      </c>
      <c r="J203" s="49">
        <v>1440</v>
      </c>
      <c r="K203" s="49">
        <v>191</v>
      </c>
      <c r="L203" s="49">
        <v>360</v>
      </c>
      <c r="M203" s="49">
        <v>2204</v>
      </c>
      <c r="N203" s="49">
        <v>1245</v>
      </c>
      <c r="O203" s="49">
        <v>959</v>
      </c>
      <c r="P203" s="49">
        <v>3684</v>
      </c>
      <c r="Q203" s="70">
        <v>19.581696067775827</v>
      </c>
      <c r="R203" s="70"/>
    </row>
    <row r="204" spans="2:18" ht="12.75" customHeight="1">
      <c r="B204" s="40" t="s">
        <v>32</v>
      </c>
      <c r="C204" s="49">
        <v>71716</v>
      </c>
      <c r="D204" s="118">
        <v>13858</v>
      </c>
      <c r="E204" s="118">
        <v>4952</v>
      </c>
      <c r="F204" s="118">
        <v>2613</v>
      </c>
      <c r="G204" s="118">
        <v>2339</v>
      </c>
      <c r="H204" s="118">
        <v>2794</v>
      </c>
      <c r="I204" s="118">
        <v>1197</v>
      </c>
      <c r="J204" s="118">
        <v>1597</v>
      </c>
      <c r="K204" s="118">
        <v>122</v>
      </c>
      <c r="L204" s="118">
        <v>361</v>
      </c>
      <c r="M204" s="118">
        <v>2442</v>
      </c>
      <c r="N204" s="118">
        <v>1260</v>
      </c>
      <c r="O204" s="118">
        <v>1182</v>
      </c>
      <c r="P204" s="118">
        <v>3187</v>
      </c>
      <c r="Q204" s="70">
        <v>19.323442467510738</v>
      </c>
      <c r="R204" s="70"/>
    </row>
    <row r="205" spans="2:18" ht="12.75" customHeight="1">
      <c r="B205" s="40" t="s">
        <v>33</v>
      </c>
      <c r="C205" s="49">
        <v>83206</v>
      </c>
      <c r="D205" s="118">
        <v>15927</v>
      </c>
      <c r="E205" s="118">
        <v>4619</v>
      </c>
      <c r="F205" s="118">
        <v>1847</v>
      </c>
      <c r="G205" s="118">
        <v>2772</v>
      </c>
      <c r="H205" s="118">
        <v>3586</v>
      </c>
      <c r="I205" s="118">
        <v>1408</v>
      </c>
      <c r="J205" s="118">
        <v>2178</v>
      </c>
      <c r="K205" s="118">
        <v>71</v>
      </c>
      <c r="L205" s="118">
        <v>437</v>
      </c>
      <c r="M205" s="118">
        <v>2750</v>
      </c>
      <c r="N205" s="118">
        <v>1127</v>
      </c>
      <c r="O205" s="118">
        <v>1623</v>
      </c>
      <c r="P205" s="118">
        <v>4464</v>
      </c>
      <c r="Q205" s="70">
        <v>19.14164843881451</v>
      </c>
      <c r="R205" s="70"/>
    </row>
    <row r="206" spans="2:18" ht="12.75" customHeight="1">
      <c r="B206" s="40" t="s">
        <v>34</v>
      </c>
      <c r="C206" s="49">
        <v>83994</v>
      </c>
      <c r="D206" s="118">
        <v>16252</v>
      </c>
      <c r="E206" s="118">
        <v>4794</v>
      </c>
      <c r="F206" s="118">
        <v>1792</v>
      </c>
      <c r="G206" s="118">
        <v>3002</v>
      </c>
      <c r="H206" s="118">
        <v>3531</v>
      </c>
      <c r="I206" s="118">
        <v>1575</v>
      </c>
      <c r="J206" s="118">
        <v>1956</v>
      </c>
      <c r="K206" s="118">
        <v>65</v>
      </c>
      <c r="L206" s="118">
        <v>536</v>
      </c>
      <c r="M206" s="118">
        <v>3479</v>
      </c>
      <c r="N206" s="118">
        <v>1528</v>
      </c>
      <c r="O206" s="118">
        <v>1951</v>
      </c>
      <c r="P206" s="118">
        <v>3847</v>
      </c>
      <c r="Q206" s="70">
        <v>19.349001119127557</v>
      </c>
      <c r="R206" s="70"/>
    </row>
    <row r="207" spans="2:18" ht="12.75" customHeight="1">
      <c r="B207" s="40" t="s">
        <v>35</v>
      </c>
      <c r="C207" s="49">
        <v>71364</v>
      </c>
      <c r="D207" s="49">
        <v>12874</v>
      </c>
      <c r="E207" s="49">
        <v>4165</v>
      </c>
      <c r="F207" s="49">
        <v>1874</v>
      </c>
      <c r="G207" s="49">
        <v>2291</v>
      </c>
      <c r="H207" s="49">
        <v>2889</v>
      </c>
      <c r="I207" s="49">
        <v>1394</v>
      </c>
      <c r="J207" s="49">
        <v>1495</v>
      </c>
      <c r="K207" s="49">
        <v>44</v>
      </c>
      <c r="L207" s="49">
        <v>440</v>
      </c>
      <c r="M207" s="49">
        <v>2667</v>
      </c>
      <c r="N207" s="49">
        <v>1460</v>
      </c>
      <c r="O207" s="49">
        <v>1207</v>
      </c>
      <c r="P207" s="49">
        <v>2669</v>
      </c>
      <c r="Q207" s="70">
        <v>18.039908076901519</v>
      </c>
      <c r="R207" s="70"/>
    </row>
    <row r="208" spans="2:18" ht="12.75" customHeight="1"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70"/>
      <c r="Q208" s="70"/>
    </row>
    <row r="209" spans="2:17" ht="12.75" customHeight="1">
      <c r="B209" s="44">
        <v>2021</v>
      </c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70"/>
      <c r="Q209" s="70"/>
    </row>
    <row r="210" spans="2:17" ht="12.75" customHeight="1">
      <c r="B210" s="50" t="s">
        <v>24</v>
      </c>
      <c r="C210" s="49">
        <v>65770</v>
      </c>
      <c r="D210" s="120">
        <v>12282</v>
      </c>
      <c r="E210" s="120">
        <v>3830</v>
      </c>
      <c r="F210" s="120">
        <v>1971</v>
      </c>
      <c r="G210" s="120">
        <v>1859</v>
      </c>
      <c r="H210" s="120">
        <v>3301</v>
      </c>
      <c r="I210" s="120">
        <v>1508</v>
      </c>
      <c r="J210" s="120">
        <v>1793</v>
      </c>
      <c r="K210" s="120">
        <v>74</v>
      </c>
      <c r="L210" s="120">
        <v>326</v>
      </c>
      <c r="M210" s="120">
        <v>2473</v>
      </c>
      <c r="N210" s="120">
        <v>1297</v>
      </c>
      <c r="O210" s="120">
        <v>1176</v>
      </c>
      <c r="P210" s="120">
        <v>2278</v>
      </c>
      <c r="Q210" s="70">
        <v>18.674167553595865</v>
      </c>
    </row>
    <row r="211" spans="2:17" ht="12.75" customHeight="1">
      <c r="B211" s="50" t="s">
        <v>25</v>
      </c>
      <c r="C211" s="49">
        <v>74256</v>
      </c>
      <c r="D211" s="120">
        <v>12537</v>
      </c>
      <c r="E211" s="120">
        <v>3732</v>
      </c>
      <c r="F211" s="120">
        <v>1637</v>
      </c>
      <c r="G211" s="120">
        <v>2095</v>
      </c>
      <c r="H211" s="120">
        <v>3084</v>
      </c>
      <c r="I211" s="120">
        <v>1313</v>
      </c>
      <c r="J211" s="120">
        <v>1771</v>
      </c>
      <c r="K211" s="120">
        <v>55</v>
      </c>
      <c r="L211" s="120">
        <v>339</v>
      </c>
      <c r="M211" s="120">
        <v>2391</v>
      </c>
      <c r="N211" s="120">
        <v>1265</v>
      </c>
      <c r="O211" s="120">
        <v>1126</v>
      </c>
      <c r="P211" s="120">
        <v>2936</v>
      </c>
      <c r="Q211" s="70">
        <v>16.883484162895929</v>
      </c>
    </row>
    <row r="212" spans="2:17" ht="12.75" customHeight="1">
      <c r="B212" s="50" t="s">
        <v>26</v>
      </c>
      <c r="C212" s="49">
        <v>99558</v>
      </c>
      <c r="D212" s="49">
        <v>16988</v>
      </c>
      <c r="E212" s="49">
        <v>4714</v>
      </c>
      <c r="F212" s="49">
        <v>2023</v>
      </c>
      <c r="G212" s="49">
        <v>2691</v>
      </c>
      <c r="H212" s="49">
        <v>3755</v>
      </c>
      <c r="I212" s="49">
        <v>1588</v>
      </c>
      <c r="J212" s="49">
        <v>2167</v>
      </c>
      <c r="K212" s="49">
        <v>145</v>
      </c>
      <c r="L212" s="49">
        <v>402</v>
      </c>
      <c r="M212" s="49">
        <v>2687</v>
      </c>
      <c r="N212" s="49">
        <v>1452</v>
      </c>
      <c r="O212" s="49">
        <v>1235</v>
      </c>
      <c r="P212" s="120">
        <v>5285</v>
      </c>
      <c r="Q212" s="70">
        <v>17.063420317804699</v>
      </c>
    </row>
    <row r="213" spans="2:17" ht="12.75" customHeight="1">
      <c r="B213" s="50" t="s">
        <v>27</v>
      </c>
      <c r="C213" s="49">
        <v>99109</v>
      </c>
      <c r="D213" s="49">
        <v>15236</v>
      </c>
      <c r="E213" s="49">
        <v>3966</v>
      </c>
      <c r="F213" s="49">
        <v>1764</v>
      </c>
      <c r="G213" s="49">
        <v>2202</v>
      </c>
      <c r="H213" s="49">
        <v>3219</v>
      </c>
      <c r="I213" s="49">
        <v>1489</v>
      </c>
      <c r="J213" s="49">
        <v>1730</v>
      </c>
      <c r="K213" s="49">
        <v>87</v>
      </c>
      <c r="L213" s="49">
        <v>378</v>
      </c>
      <c r="M213" s="49">
        <v>2389</v>
      </c>
      <c r="N213" s="49">
        <v>1254</v>
      </c>
      <c r="O213" s="49">
        <v>1135</v>
      </c>
      <c r="P213" s="120">
        <v>5197</v>
      </c>
      <c r="Q213" s="70">
        <v>15.372973191132994</v>
      </c>
    </row>
    <row r="214" spans="2:17" ht="12.75" customHeight="1">
      <c r="B214" s="50" t="s">
        <v>28</v>
      </c>
      <c r="C214" s="49">
        <v>87377</v>
      </c>
      <c r="D214" s="49">
        <v>15446</v>
      </c>
      <c r="E214" s="49">
        <v>4059</v>
      </c>
      <c r="F214" s="49">
        <v>1738</v>
      </c>
      <c r="G214" s="49">
        <v>2321</v>
      </c>
      <c r="H214" s="49">
        <v>3372</v>
      </c>
      <c r="I214" s="49">
        <v>1561</v>
      </c>
      <c r="J214" s="49">
        <v>1811</v>
      </c>
      <c r="K214" s="49">
        <v>140</v>
      </c>
      <c r="L214" s="49">
        <v>351</v>
      </c>
      <c r="M214" s="49">
        <v>2373</v>
      </c>
      <c r="N214" s="49">
        <v>1202</v>
      </c>
      <c r="O214" s="49">
        <v>1171</v>
      </c>
      <c r="P214" s="120">
        <v>5151</v>
      </c>
      <c r="Q214" s="70">
        <v>17.677420831568949</v>
      </c>
    </row>
    <row r="215" spans="2:17" ht="12.75" customHeight="1">
      <c r="B215" s="50" t="s">
        <v>29</v>
      </c>
      <c r="C215" s="49">
        <v>75126</v>
      </c>
      <c r="D215" s="49">
        <v>12949</v>
      </c>
      <c r="E215" s="49">
        <v>3895</v>
      </c>
      <c r="F215" s="49">
        <v>1984</v>
      </c>
      <c r="G215" s="49">
        <v>1911</v>
      </c>
      <c r="H215" s="49">
        <v>2733</v>
      </c>
      <c r="I215" s="49">
        <v>1354</v>
      </c>
      <c r="J215" s="49">
        <v>1379</v>
      </c>
      <c r="K215" s="49">
        <v>128</v>
      </c>
      <c r="L215" s="49">
        <v>264</v>
      </c>
      <c r="M215" s="49">
        <v>2267</v>
      </c>
      <c r="N215" s="49">
        <v>1303</v>
      </c>
      <c r="O215" s="49">
        <v>964</v>
      </c>
      <c r="P215" s="120">
        <v>3662</v>
      </c>
      <c r="Q215" s="70">
        <v>17.236376221281581</v>
      </c>
    </row>
    <row r="216" spans="2:17" ht="12.75" customHeight="1">
      <c r="B216" s="50" t="s">
        <v>30</v>
      </c>
      <c r="C216" s="49">
        <v>70155</v>
      </c>
      <c r="D216" s="49">
        <v>13277</v>
      </c>
      <c r="E216" s="49">
        <v>3794</v>
      </c>
      <c r="F216" s="49">
        <v>2087</v>
      </c>
      <c r="G216" s="49">
        <v>1707</v>
      </c>
      <c r="H216" s="49">
        <v>3173</v>
      </c>
      <c r="I216" s="49">
        <v>1723</v>
      </c>
      <c r="J216" s="49">
        <v>1450</v>
      </c>
      <c r="K216" s="49">
        <v>138</v>
      </c>
      <c r="L216" s="49">
        <v>256</v>
      </c>
      <c r="M216" s="49">
        <v>2200</v>
      </c>
      <c r="N216" s="49">
        <v>1341</v>
      </c>
      <c r="O216" s="49">
        <v>859</v>
      </c>
      <c r="P216" s="120">
        <v>3716</v>
      </c>
      <c r="Q216" s="70">
        <v>18.925236975269048</v>
      </c>
    </row>
    <row r="217" spans="2:17" ht="12.75" customHeight="1">
      <c r="B217" s="50" t="s">
        <v>31</v>
      </c>
      <c r="C217" s="49">
        <v>85630</v>
      </c>
      <c r="D217" s="49">
        <v>15454</v>
      </c>
      <c r="E217" s="49">
        <v>5153</v>
      </c>
      <c r="F217" s="49">
        <v>2710</v>
      </c>
      <c r="G217" s="49">
        <v>2443</v>
      </c>
      <c r="H217" s="49">
        <v>3526</v>
      </c>
      <c r="I217" s="49">
        <v>1764</v>
      </c>
      <c r="J217" s="49">
        <v>1762</v>
      </c>
      <c r="K217" s="49">
        <v>116</v>
      </c>
      <c r="L217" s="49">
        <v>288</v>
      </c>
      <c r="M217" s="49">
        <v>2796</v>
      </c>
      <c r="N217" s="49">
        <v>1535</v>
      </c>
      <c r="O217" s="49">
        <v>1261</v>
      </c>
      <c r="P217" s="120">
        <v>3575</v>
      </c>
      <c r="Q217" s="70">
        <v>18.047413289734905</v>
      </c>
    </row>
    <row r="218" spans="2:17" ht="12.75" customHeight="1">
      <c r="B218" s="50" t="s">
        <v>32</v>
      </c>
      <c r="C218" s="49">
        <v>59954</v>
      </c>
      <c r="D218" s="49">
        <v>11919</v>
      </c>
      <c r="E218" s="49">
        <v>4331</v>
      </c>
      <c r="F218" s="49">
        <v>2269</v>
      </c>
      <c r="G218" s="49">
        <v>2062</v>
      </c>
      <c r="H218" s="49">
        <v>2620</v>
      </c>
      <c r="I218" s="49">
        <v>1245</v>
      </c>
      <c r="J218" s="49">
        <v>1375</v>
      </c>
      <c r="K218" s="49">
        <v>99</v>
      </c>
      <c r="L218" s="49">
        <v>298</v>
      </c>
      <c r="M218" s="49">
        <v>2166</v>
      </c>
      <c r="N218" s="49">
        <v>1052</v>
      </c>
      <c r="O218" s="49">
        <v>1114</v>
      </c>
      <c r="P218" s="49">
        <v>2405</v>
      </c>
      <c r="Q218" s="70">
        <v>19.880241518497517</v>
      </c>
    </row>
    <row r="219" spans="2:17" ht="12.75" customHeight="1">
      <c r="B219" s="50" t="s">
        <v>33</v>
      </c>
      <c r="C219" s="49">
        <v>71821</v>
      </c>
      <c r="D219" s="49">
        <v>14412</v>
      </c>
      <c r="E219" s="49">
        <v>4589</v>
      </c>
      <c r="F219" s="49">
        <v>2096</v>
      </c>
      <c r="G219" s="49">
        <v>2493</v>
      </c>
      <c r="H219" s="49">
        <v>3768</v>
      </c>
      <c r="I219" s="49">
        <v>1276</v>
      </c>
      <c r="J219" s="49">
        <v>2492</v>
      </c>
      <c r="K219" s="49">
        <v>59</v>
      </c>
      <c r="L219" s="49">
        <v>426</v>
      </c>
      <c r="M219" s="49">
        <v>2683</v>
      </c>
      <c r="N219" s="49">
        <v>1301</v>
      </c>
      <c r="O219" s="49">
        <v>1382</v>
      </c>
      <c r="P219" s="49">
        <v>2887</v>
      </c>
      <c r="Q219" s="70">
        <v>20.066554350398906</v>
      </c>
    </row>
    <row r="220" spans="2:17" ht="12.75" customHeight="1">
      <c r="B220" s="50" t="s">
        <v>34</v>
      </c>
      <c r="C220" s="49">
        <v>68076</v>
      </c>
      <c r="D220" s="49">
        <v>13751</v>
      </c>
      <c r="E220" s="49">
        <v>4698</v>
      </c>
      <c r="F220" s="49">
        <v>2045</v>
      </c>
      <c r="G220" s="49">
        <v>2653</v>
      </c>
      <c r="H220" s="49">
        <v>3338</v>
      </c>
      <c r="I220" s="49">
        <v>1466</v>
      </c>
      <c r="J220" s="49">
        <v>1872</v>
      </c>
      <c r="K220" s="49">
        <v>47</v>
      </c>
      <c r="L220" s="49">
        <v>390</v>
      </c>
      <c r="M220" s="49">
        <v>2722</v>
      </c>
      <c r="N220" s="49">
        <v>1429</v>
      </c>
      <c r="O220" s="49">
        <v>1293</v>
      </c>
      <c r="P220" s="49">
        <v>2556</v>
      </c>
      <c r="Q220" s="70">
        <v>20.199482930841999</v>
      </c>
    </row>
    <row r="221" spans="2:17" ht="12.75" customHeight="1">
      <c r="B221" s="50" t="s">
        <v>35</v>
      </c>
      <c r="C221" s="49">
        <v>63567</v>
      </c>
      <c r="D221" s="49">
        <v>13100</v>
      </c>
      <c r="E221" s="49">
        <v>4597</v>
      </c>
      <c r="F221" s="49">
        <v>1945</v>
      </c>
      <c r="G221" s="49">
        <v>2652</v>
      </c>
      <c r="H221" s="49">
        <v>2923</v>
      </c>
      <c r="I221" s="49">
        <v>1473</v>
      </c>
      <c r="J221" s="49">
        <v>1450</v>
      </c>
      <c r="K221" s="49">
        <v>57</v>
      </c>
      <c r="L221" s="49">
        <v>328</v>
      </c>
      <c r="M221" s="49">
        <v>3115</v>
      </c>
      <c r="N221" s="49">
        <v>1585</v>
      </c>
      <c r="O221" s="49">
        <v>1530</v>
      </c>
      <c r="P221" s="49">
        <v>2080</v>
      </c>
      <c r="Q221" s="70">
        <v>20.608177198861043</v>
      </c>
    </row>
    <row r="222" spans="2:17" ht="12.75" customHeight="1">
      <c r="B222" s="50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70"/>
    </row>
    <row r="223" spans="2:17" ht="12.75" customHeight="1">
      <c r="B223" s="44">
        <v>2022</v>
      </c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70"/>
    </row>
    <row r="224" spans="2:17" ht="12.75" customHeight="1">
      <c r="B224" s="50" t="s">
        <v>24</v>
      </c>
      <c r="C224" s="49">
        <v>61613</v>
      </c>
      <c r="D224" s="49">
        <v>12111</v>
      </c>
      <c r="E224" s="49">
        <v>4073</v>
      </c>
      <c r="F224" s="49">
        <v>1934</v>
      </c>
      <c r="G224" s="49">
        <v>2139</v>
      </c>
      <c r="H224" s="49">
        <v>3159</v>
      </c>
      <c r="I224" s="49">
        <v>1258</v>
      </c>
      <c r="J224" s="49">
        <v>1901</v>
      </c>
      <c r="K224" s="49">
        <v>74</v>
      </c>
      <c r="L224" s="49">
        <v>411</v>
      </c>
      <c r="M224" s="49">
        <v>2434</v>
      </c>
      <c r="N224" s="49">
        <v>1331</v>
      </c>
      <c r="O224" s="49">
        <v>1103</v>
      </c>
      <c r="P224" s="49">
        <v>1960</v>
      </c>
      <c r="Q224" s="70">
        <v>19.656565984451333</v>
      </c>
    </row>
    <row r="225" spans="2:23" ht="12.75" customHeight="1">
      <c r="B225" s="50" t="s">
        <v>25</v>
      </c>
      <c r="C225" s="49">
        <v>69493</v>
      </c>
      <c r="D225" s="49">
        <v>12697</v>
      </c>
      <c r="E225" s="49">
        <v>3662</v>
      </c>
      <c r="F225" s="49">
        <v>1724</v>
      </c>
      <c r="G225" s="49">
        <v>1938</v>
      </c>
      <c r="H225" s="49">
        <v>3237</v>
      </c>
      <c r="I225" s="49">
        <v>1472</v>
      </c>
      <c r="J225" s="49">
        <v>1765</v>
      </c>
      <c r="K225" s="49">
        <v>47</v>
      </c>
      <c r="L225" s="49">
        <v>353</v>
      </c>
      <c r="M225" s="49">
        <v>2307</v>
      </c>
      <c r="N225" s="49">
        <v>1249</v>
      </c>
      <c r="O225" s="49">
        <v>1058</v>
      </c>
      <c r="P225" s="49">
        <v>3091</v>
      </c>
      <c r="Q225" s="70">
        <v>18.270904983235724</v>
      </c>
    </row>
    <row r="226" spans="2:23" ht="12.75" customHeight="1">
      <c r="B226" s="50" t="s">
        <v>26</v>
      </c>
      <c r="C226" s="49">
        <v>103151</v>
      </c>
      <c r="D226" s="49">
        <v>16377</v>
      </c>
      <c r="E226" s="49">
        <v>4294</v>
      </c>
      <c r="F226" s="49">
        <v>1733</v>
      </c>
      <c r="G226" s="49">
        <v>2561</v>
      </c>
      <c r="H226" s="49">
        <v>3662</v>
      </c>
      <c r="I226" s="49">
        <v>1520</v>
      </c>
      <c r="J226" s="49">
        <v>2142</v>
      </c>
      <c r="K226" s="49">
        <v>62</v>
      </c>
      <c r="L226" s="49">
        <v>392</v>
      </c>
      <c r="M226" s="49">
        <v>2881</v>
      </c>
      <c r="N226" s="49">
        <v>1374</v>
      </c>
      <c r="O226" s="49">
        <v>1507</v>
      </c>
      <c r="P226" s="49">
        <v>5086</v>
      </c>
      <c r="Q226" s="70">
        <v>15.87672441372357</v>
      </c>
    </row>
    <row r="227" spans="2:23" ht="12.75" customHeight="1">
      <c r="B227" s="50" t="s">
        <v>27</v>
      </c>
      <c r="C227" s="49">
        <v>87760</v>
      </c>
      <c r="D227" s="49">
        <v>13333</v>
      </c>
      <c r="E227" s="49">
        <v>3679</v>
      </c>
      <c r="F227" s="49">
        <v>1343</v>
      </c>
      <c r="G227" s="49">
        <v>2336</v>
      </c>
      <c r="H227" s="49">
        <v>2649</v>
      </c>
      <c r="I227" s="49">
        <v>1119</v>
      </c>
      <c r="J227" s="49">
        <v>1530</v>
      </c>
      <c r="K227" s="49">
        <v>78</v>
      </c>
      <c r="L227" s="49">
        <v>278</v>
      </c>
      <c r="M227" s="49">
        <v>2202</v>
      </c>
      <c r="N227" s="49">
        <v>924</v>
      </c>
      <c r="O227" s="49">
        <v>1278</v>
      </c>
      <c r="P227" s="49">
        <v>4447</v>
      </c>
      <c r="Q227" s="70">
        <v>15.192570647219691</v>
      </c>
    </row>
    <row r="228" spans="2:23" ht="12.75" customHeight="1">
      <c r="B228" s="50" t="s">
        <v>28</v>
      </c>
      <c r="C228" s="49">
        <v>91153</v>
      </c>
      <c r="D228" s="49">
        <v>14882</v>
      </c>
      <c r="E228" s="49">
        <v>3786</v>
      </c>
      <c r="F228" s="49">
        <v>1461</v>
      </c>
      <c r="G228" s="49">
        <v>2325</v>
      </c>
      <c r="H228" s="49">
        <v>2962</v>
      </c>
      <c r="I228" s="49">
        <v>1418</v>
      </c>
      <c r="J228" s="49">
        <v>1544</v>
      </c>
      <c r="K228" s="49">
        <v>76</v>
      </c>
      <c r="L228" s="49">
        <v>304</v>
      </c>
      <c r="M228" s="49">
        <v>2595</v>
      </c>
      <c r="N228" s="49">
        <v>1111</v>
      </c>
      <c r="O228" s="49">
        <v>1484</v>
      </c>
      <c r="P228" s="49">
        <v>5159</v>
      </c>
      <c r="Q228" s="70">
        <v>16.326396278784021</v>
      </c>
    </row>
    <row r="229" spans="2:23" ht="12.75" customHeight="1">
      <c r="B229" s="50" t="s">
        <v>29</v>
      </c>
      <c r="C229" s="49">
        <v>59611</v>
      </c>
      <c r="D229" s="49">
        <v>10205</v>
      </c>
      <c r="E229" s="49">
        <v>2977</v>
      </c>
      <c r="F229" s="49">
        <v>1470</v>
      </c>
      <c r="G229" s="49">
        <v>1507</v>
      </c>
      <c r="H229" s="49">
        <v>2236</v>
      </c>
      <c r="I229" s="49">
        <v>981</v>
      </c>
      <c r="J229" s="49">
        <v>1255</v>
      </c>
      <c r="K229" s="49">
        <v>48</v>
      </c>
      <c r="L229" s="49">
        <v>205</v>
      </c>
      <c r="M229" s="49">
        <v>1826</v>
      </c>
      <c r="N229" s="49">
        <v>1025</v>
      </c>
      <c r="O229" s="49">
        <v>801</v>
      </c>
      <c r="P229" s="49">
        <v>2913</v>
      </c>
      <c r="Q229" s="70">
        <v>17.119323614769087</v>
      </c>
    </row>
    <row r="230" spans="2:23" ht="12.75" customHeight="1">
      <c r="B230" s="50" t="s">
        <v>30</v>
      </c>
      <c r="C230" s="49">
        <v>55590</v>
      </c>
      <c r="D230" s="52">
        <v>9009</v>
      </c>
      <c r="E230" s="52">
        <v>3141</v>
      </c>
      <c r="F230" s="52">
        <v>1595</v>
      </c>
      <c r="G230" s="52">
        <v>1546</v>
      </c>
      <c r="H230" s="52">
        <v>1719</v>
      </c>
      <c r="I230" s="52">
        <v>857</v>
      </c>
      <c r="J230" s="52">
        <v>862</v>
      </c>
      <c r="K230" s="52">
        <v>52</v>
      </c>
      <c r="L230" s="52">
        <v>157</v>
      </c>
      <c r="M230" s="52">
        <v>1780</v>
      </c>
      <c r="N230" s="52">
        <v>1077</v>
      </c>
      <c r="O230" s="52">
        <v>703</v>
      </c>
      <c r="P230" s="52">
        <v>2160</v>
      </c>
      <c r="Q230" s="70">
        <v>16.2061521856449</v>
      </c>
    </row>
    <row r="231" spans="2:23" ht="12.75" customHeight="1">
      <c r="B231" s="50" t="s">
        <v>31</v>
      </c>
      <c r="C231" s="49">
        <v>72435</v>
      </c>
      <c r="D231" s="52">
        <v>14071</v>
      </c>
      <c r="E231" s="52">
        <v>5749</v>
      </c>
      <c r="F231" s="52">
        <v>3023</v>
      </c>
      <c r="G231" s="52">
        <v>2726</v>
      </c>
      <c r="H231" s="52">
        <v>2723</v>
      </c>
      <c r="I231" s="52">
        <v>1205</v>
      </c>
      <c r="J231" s="52">
        <v>1518</v>
      </c>
      <c r="K231" s="52">
        <v>56</v>
      </c>
      <c r="L231" s="52">
        <v>253</v>
      </c>
      <c r="M231" s="52">
        <v>2397</v>
      </c>
      <c r="N231" s="52">
        <v>1322</v>
      </c>
      <c r="O231" s="52">
        <v>1075</v>
      </c>
      <c r="P231" s="52">
        <v>2893</v>
      </c>
      <c r="Q231" s="70">
        <v>19.425691999723892</v>
      </c>
    </row>
    <row r="232" spans="2:23" ht="12.75" customHeight="1">
      <c r="B232" s="50" t="s">
        <v>32</v>
      </c>
      <c r="C232" s="49">
        <v>53809</v>
      </c>
      <c r="D232" s="52">
        <v>10032</v>
      </c>
      <c r="E232" s="52">
        <v>3329</v>
      </c>
      <c r="F232" s="52">
        <v>1868</v>
      </c>
      <c r="G232" s="52">
        <v>1461</v>
      </c>
      <c r="H232" s="52">
        <v>1982</v>
      </c>
      <c r="I232" s="52">
        <v>751</v>
      </c>
      <c r="J232" s="52">
        <v>1231</v>
      </c>
      <c r="K232" s="52">
        <v>76</v>
      </c>
      <c r="L232" s="52">
        <v>316</v>
      </c>
      <c r="M232" s="52">
        <v>1861</v>
      </c>
      <c r="N232" s="52">
        <v>786</v>
      </c>
      <c r="O232" s="52">
        <v>1075</v>
      </c>
      <c r="P232" s="52">
        <v>2468</v>
      </c>
      <c r="Q232" s="70">
        <v>18.643721310561432</v>
      </c>
    </row>
    <row r="233" spans="2:23" ht="12.75" customHeight="1">
      <c r="B233" s="50" t="s">
        <v>33</v>
      </c>
      <c r="C233" s="49">
        <v>69043</v>
      </c>
      <c r="D233" s="52">
        <v>13310</v>
      </c>
      <c r="E233" s="52">
        <v>4562</v>
      </c>
      <c r="F233" s="52">
        <v>2468</v>
      </c>
      <c r="G233" s="52">
        <v>2094</v>
      </c>
      <c r="H233" s="52">
        <v>2951</v>
      </c>
      <c r="I233" s="52">
        <v>998</v>
      </c>
      <c r="J233" s="52">
        <v>1953</v>
      </c>
      <c r="K233" s="52">
        <v>81</v>
      </c>
      <c r="L233" s="52">
        <v>355</v>
      </c>
      <c r="M233" s="52">
        <v>1955</v>
      </c>
      <c r="N233" s="52">
        <v>769</v>
      </c>
      <c r="O233" s="52">
        <v>1186</v>
      </c>
      <c r="P233" s="52">
        <v>3406</v>
      </c>
      <c r="Q233" s="70">
        <v>19.277841345248614</v>
      </c>
    </row>
    <row r="234" spans="2:23" ht="12.75" customHeight="1">
      <c r="B234" s="50" t="s">
        <v>92</v>
      </c>
      <c r="C234" s="49">
        <v>70323</v>
      </c>
      <c r="D234" s="52">
        <v>14408</v>
      </c>
      <c r="E234" s="52">
        <v>4493</v>
      </c>
      <c r="F234" s="52">
        <v>2097</v>
      </c>
      <c r="G234" s="52">
        <v>2396</v>
      </c>
      <c r="H234" s="52">
        <v>3607</v>
      </c>
      <c r="I234" s="52">
        <v>1144</v>
      </c>
      <c r="J234" s="52">
        <v>2463</v>
      </c>
      <c r="K234" s="52">
        <v>88</v>
      </c>
      <c r="L234" s="52">
        <v>418</v>
      </c>
      <c r="M234" s="52">
        <v>2387</v>
      </c>
      <c r="N234" s="52">
        <v>895</v>
      </c>
      <c r="O234" s="52">
        <v>1492</v>
      </c>
      <c r="P234" s="52">
        <v>3415</v>
      </c>
      <c r="Q234" s="70">
        <v>20.488318188928233</v>
      </c>
    </row>
    <row r="235" spans="2:23" ht="12.75" customHeight="1">
      <c r="B235" s="50" t="s">
        <v>105</v>
      </c>
      <c r="C235" s="49">
        <v>56880</v>
      </c>
      <c r="D235" s="52">
        <v>11182</v>
      </c>
      <c r="E235" s="52">
        <v>4044</v>
      </c>
      <c r="F235" s="52">
        <v>2156</v>
      </c>
      <c r="G235" s="52">
        <v>1888</v>
      </c>
      <c r="H235" s="52">
        <v>2368</v>
      </c>
      <c r="I235" s="52">
        <v>1108</v>
      </c>
      <c r="J235" s="52">
        <v>1260</v>
      </c>
      <c r="K235" s="52">
        <v>54</v>
      </c>
      <c r="L235" s="52">
        <v>241</v>
      </c>
      <c r="M235" s="52">
        <v>2312</v>
      </c>
      <c r="N235" s="52">
        <v>1065</v>
      </c>
      <c r="O235" s="52">
        <v>1247</v>
      </c>
      <c r="P235" s="52">
        <v>2163</v>
      </c>
      <c r="Q235" s="70">
        <v>19.658931082981717</v>
      </c>
    </row>
    <row r="236" spans="2:23" ht="12.75" customHeight="1">
      <c r="B236" s="50" t="s">
        <v>116</v>
      </c>
      <c r="C236" s="49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70"/>
    </row>
    <row r="237" spans="2:23" ht="12.75" customHeight="1">
      <c r="B237" s="44">
        <v>2023</v>
      </c>
      <c r="C237" s="49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70"/>
    </row>
    <row r="238" spans="2:23" ht="12.75" customHeight="1">
      <c r="B238" s="50" t="s">
        <v>24</v>
      </c>
      <c r="C238" s="49">
        <v>56982</v>
      </c>
      <c r="D238" s="52">
        <v>10457</v>
      </c>
      <c r="E238" s="52">
        <v>3375</v>
      </c>
      <c r="F238" s="52">
        <v>1814</v>
      </c>
      <c r="G238" s="52">
        <v>1561</v>
      </c>
      <c r="H238" s="52">
        <v>2796</v>
      </c>
      <c r="I238" s="52">
        <v>1324</v>
      </c>
      <c r="J238" s="52">
        <v>1472</v>
      </c>
      <c r="K238" s="52">
        <v>63</v>
      </c>
      <c r="L238" s="52">
        <v>303</v>
      </c>
      <c r="M238" s="52">
        <v>2096</v>
      </c>
      <c r="N238" s="52">
        <v>1007</v>
      </c>
      <c r="O238" s="52">
        <v>1089</v>
      </c>
      <c r="P238" s="52">
        <v>1824</v>
      </c>
      <c r="Q238" s="70">
        <v>18.351409216945701</v>
      </c>
      <c r="S238" s="49"/>
      <c r="T238" s="49"/>
      <c r="U238" s="49"/>
      <c r="V238" s="49"/>
      <c r="W238" s="49"/>
    </row>
    <row r="239" spans="2:23" ht="12.75" customHeight="1">
      <c r="B239" s="50" t="s">
        <v>25</v>
      </c>
      <c r="C239" s="49">
        <v>53211</v>
      </c>
      <c r="D239" s="52">
        <v>10655</v>
      </c>
      <c r="E239" s="52">
        <v>3313</v>
      </c>
      <c r="F239" s="52">
        <v>1621</v>
      </c>
      <c r="G239" s="52">
        <v>1692</v>
      </c>
      <c r="H239" s="52">
        <v>2277</v>
      </c>
      <c r="I239" s="52">
        <v>1001</v>
      </c>
      <c r="J239" s="52">
        <v>1276</v>
      </c>
      <c r="K239" s="52">
        <v>43</v>
      </c>
      <c r="L239" s="52">
        <v>278</v>
      </c>
      <c r="M239" s="52">
        <v>2094</v>
      </c>
      <c r="N239" s="52">
        <v>981</v>
      </c>
      <c r="O239" s="52">
        <v>1113</v>
      </c>
      <c r="P239" s="52">
        <v>2650</v>
      </c>
      <c r="Q239" s="70">
        <v>20.024055176561237</v>
      </c>
    </row>
    <row r="240" spans="2:23" ht="12.75" customHeight="1">
      <c r="B240" s="50" t="s">
        <v>26</v>
      </c>
      <c r="C240" s="49">
        <v>91988</v>
      </c>
      <c r="D240" s="52">
        <v>16044</v>
      </c>
      <c r="E240" s="52">
        <v>4909</v>
      </c>
      <c r="F240" s="52">
        <v>1795</v>
      </c>
      <c r="G240" s="52">
        <v>3114</v>
      </c>
      <c r="H240" s="52">
        <v>3651</v>
      </c>
      <c r="I240" s="52">
        <v>1669</v>
      </c>
      <c r="J240" s="52">
        <v>1982</v>
      </c>
      <c r="K240" s="52">
        <v>80</v>
      </c>
      <c r="L240" s="52">
        <v>466</v>
      </c>
      <c r="M240" s="52">
        <v>2284</v>
      </c>
      <c r="N240" s="52">
        <v>1077</v>
      </c>
      <c r="O240" s="52">
        <v>1207</v>
      </c>
      <c r="P240" s="52">
        <v>4654</v>
      </c>
      <c r="Q240" s="70">
        <v>17.44140540070444</v>
      </c>
    </row>
    <row r="241" spans="2:17" ht="12.75" customHeight="1">
      <c r="B241" s="50" t="s">
        <v>27</v>
      </c>
      <c r="C241" s="49">
        <v>86599</v>
      </c>
      <c r="D241" s="52">
        <v>14640</v>
      </c>
      <c r="E241" s="52">
        <v>4531</v>
      </c>
      <c r="F241" s="52">
        <v>1318</v>
      </c>
      <c r="G241" s="52">
        <v>3213</v>
      </c>
      <c r="H241" s="52">
        <v>3051</v>
      </c>
      <c r="I241" s="52">
        <v>1275</v>
      </c>
      <c r="J241" s="52">
        <v>1776</v>
      </c>
      <c r="K241" s="52">
        <v>60</v>
      </c>
      <c r="L241" s="52">
        <v>293</v>
      </c>
      <c r="M241" s="52">
        <v>2122</v>
      </c>
      <c r="N241" s="52">
        <v>927</v>
      </c>
      <c r="O241" s="52">
        <v>1195</v>
      </c>
      <c r="P241" s="52">
        <v>4583</v>
      </c>
      <c r="Q241" s="70">
        <v>16.905506991997598</v>
      </c>
    </row>
    <row r="242" spans="2:17" ht="12.75" customHeight="1">
      <c r="B242" s="50" t="s">
        <v>28</v>
      </c>
      <c r="C242" s="49">
        <v>86682</v>
      </c>
      <c r="D242" s="52">
        <v>15562</v>
      </c>
      <c r="E242" s="52">
        <v>4743</v>
      </c>
      <c r="F242" s="52">
        <v>1918</v>
      </c>
      <c r="G242" s="52">
        <v>2825</v>
      </c>
      <c r="H242" s="52">
        <v>3173</v>
      </c>
      <c r="I242" s="52">
        <v>1470</v>
      </c>
      <c r="J242" s="52">
        <v>1703</v>
      </c>
      <c r="K242" s="52">
        <v>88</v>
      </c>
      <c r="L242" s="52">
        <v>307</v>
      </c>
      <c r="M242" s="52">
        <v>2478</v>
      </c>
      <c r="N242" s="52">
        <v>1043</v>
      </c>
      <c r="O242" s="52">
        <v>1435</v>
      </c>
      <c r="P242" s="52">
        <v>4773</v>
      </c>
      <c r="Q242" s="70">
        <v>17.952977550125748</v>
      </c>
    </row>
    <row r="243" spans="2:17" ht="12.75" customHeight="1">
      <c r="B243" s="50" t="s">
        <v>29</v>
      </c>
      <c r="C243" s="49">
        <v>54253</v>
      </c>
      <c r="D243" s="49">
        <v>9073</v>
      </c>
      <c r="E243" s="49">
        <v>2855</v>
      </c>
      <c r="F243" s="49">
        <v>1398</v>
      </c>
      <c r="G243" s="49">
        <v>1457</v>
      </c>
      <c r="H243" s="49">
        <v>1902</v>
      </c>
      <c r="I243" s="49">
        <v>962</v>
      </c>
      <c r="J243" s="49">
        <v>940</v>
      </c>
      <c r="K243" s="49">
        <v>65</v>
      </c>
      <c r="L243" s="49">
        <v>173</v>
      </c>
      <c r="M243" s="49">
        <v>1661</v>
      </c>
      <c r="N243" s="49">
        <v>798</v>
      </c>
      <c r="O243" s="49">
        <v>863</v>
      </c>
      <c r="P243" s="49">
        <v>2417</v>
      </c>
      <c r="Q243" s="70">
        <v>16.723499161336701</v>
      </c>
    </row>
    <row r="244" spans="2:17" ht="12.75" customHeight="1">
      <c r="B244" s="50" t="s">
        <v>30</v>
      </c>
      <c r="C244" s="49">
        <v>56219</v>
      </c>
      <c r="D244" s="52">
        <v>10326</v>
      </c>
      <c r="E244" s="52">
        <v>3798</v>
      </c>
      <c r="F244" s="52">
        <v>1905</v>
      </c>
      <c r="G244" s="52">
        <v>1893</v>
      </c>
      <c r="H244" s="52">
        <v>2048</v>
      </c>
      <c r="I244" s="52">
        <v>1039</v>
      </c>
      <c r="J244" s="52">
        <v>1009</v>
      </c>
      <c r="K244" s="52">
        <v>40</v>
      </c>
      <c r="L244" s="52">
        <v>184</v>
      </c>
      <c r="M244" s="52">
        <v>1835</v>
      </c>
      <c r="N244" s="52">
        <v>939</v>
      </c>
      <c r="O244" s="52">
        <v>896</v>
      </c>
      <c r="P244" s="52">
        <v>2421</v>
      </c>
      <c r="Q244" s="70">
        <v>18.367455842330884</v>
      </c>
    </row>
    <row r="245" spans="2:17" ht="12.75" customHeight="1">
      <c r="B245" s="50" t="s">
        <v>31</v>
      </c>
      <c r="C245" s="49">
        <v>70958</v>
      </c>
      <c r="D245" s="52">
        <v>12655</v>
      </c>
      <c r="E245" s="52">
        <v>5853</v>
      </c>
      <c r="F245" s="52">
        <v>2852</v>
      </c>
      <c r="G245" s="52">
        <v>3001</v>
      </c>
      <c r="H245" s="52">
        <v>2303</v>
      </c>
      <c r="I245" s="52">
        <v>1052</v>
      </c>
      <c r="J245" s="52">
        <v>1251</v>
      </c>
      <c r="K245" s="52">
        <v>81</v>
      </c>
      <c r="L245" s="52">
        <v>245</v>
      </c>
      <c r="M245" s="52">
        <v>1759</v>
      </c>
      <c r="N245" s="52">
        <v>911</v>
      </c>
      <c r="O245" s="52">
        <v>848</v>
      </c>
      <c r="P245" s="52">
        <v>2414</v>
      </c>
      <c r="Q245" s="70">
        <v>17.834493644127512</v>
      </c>
    </row>
    <row r="246" spans="2:17" ht="12.75" customHeight="1">
      <c r="B246" s="50" t="s">
        <v>32</v>
      </c>
      <c r="C246" s="49">
        <v>51337</v>
      </c>
      <c r="D246" s="52">
        <v>9879</v>
      </c>
      <c r="E246" s="52">
        <v>3704</v>
      </c>
      <c r="F246" s="52">
        <v>1807</v>
      </c>
      <c r="G246" s="52">
        <v>1897</v>
      </c>
      <c r="H246" s="52">
        <v>1991</v>
      </c>
      <c r="I246" s="52">
        <v>839</v>
      </c>
      <c r="J246" s="52">
        <v>1152</v>
      </c>
      <c r="K246" s="52">
        <v>68</v>
      </c>
      <c r="L246" s="52">
        <v>248</v>
      </c>
      <c r="M246" s="52">
        <v>1663</v>
      </c>
      <c r="N246" s="52">
        <v>800</v>
      </c>
      <c r="O246" s="52">
        <v>863</v>
      </c>
      <c r="P246" s="52">
        <v>2205</v>
      </c>
      <c r="Q246" s="70">
        <v>19.24343066404348</v>
      </c>
    </row>
    <row r="247" spans="2:17" ht="12.75" customHeight="1">
      <c r="B247" s="50" t="s">
        <v>33</v>
      </c>
      <c r="C247" s="49">
        <v>75864</v>
      </c>
      <c r="D247" s="52">
        <v>13710</v>
      </c>
      <c r="E247" s="52">
        <v>4511</v>
      </c>
      <c r="F247" s="52">
        <v>2089</v>
      </c>
      <c r="G247" s="52">
        <v>2422</v>
      </c>
      <c r="H247" s="52">
        <v>2852</v>
      </c>
      <c r="I247" s="52">
        <v>1030</v>
      </c>
      <c r="J247" s="52">
        <v>1822</v>
      </c>
      <c r="K247" s="52">
        <v>51</v>
      </c>
      <c r="L247" s="52">
        <v>335</v>
      </c>
      <c r="M247" s="52">
        <v>2243</v>
      </c>
      <c r="N247" s="52">
        <v>1012</v>
      </c>
      <c r="O247" s="52">
        <v>1231</v>
      </c>
      <c r="P247" s="52">
        <v>3718</v>
      </c>
      <c r="Q247" s="70">
        <v>18.071812717494463</v>
      </c>
    </row>
    <row r="248" spans="2:17" ht="12.75" customHeight="1">
      <c r="B248" s="50" t="s">
        <v>92</v>
      </c>
      <c r="C248" s="49">
        <v>75188</v>
      </c>
      <c r="D248" s="52">
        <v>13510</v>
      </c>
      <c r="E248" s="52">
        <v>4228</v>
      </c>
      <c r="F248" s="52">
        <v>1757</v>
      </c>
      <c r="G248" s="52">
        <v>2471</v>
      </c>
      <c r="H248" s="52">
        <v>3569</v>
      </c>
      <c r="I248" s="52">
        <v>1476</v>
      </c>
      <c r="J248" s="52">
        <v>2093</v>
      </c>
      <c r="K248" s="52">
        <v>59</v>
      </c>
      <c r="L248" s="52">
        <v>394</v>
      </c>
      <c r="M248" s="52">
        <v>2413</v>
      </c>
      <c r="N248" s="52">
        <v>1071</v>
      </c>
      <c r="O248" s="52">
        <v>1342</v>
      </c>
      <c r="P248" s="52">
        <v>2847</v>
      </c>
      <c r="Q248" s="70">
        <v>17.968292812682876</v>
      </c>
    </row>
    <row r="249" spans="2:17" ht="12.75" customHeight="1">
      <c r="B249" s="50" t="s">
        <v>35</v>
      </c>
      <c r="C249" s="49">
        <v>64376</v>
      </c>
      <c r="D249" s="52">
        <v>12974</v>
      </c>
      <c r="E249" s="52">
        <v>4409</v>
      </c>
      <c r="F249" s="52">
        <v>1991</v>
      </c>
      <c r="G249" s="52">
        <v>2418</v>
      </c>
      <c r="H249" s="52">
        <v>2896</v>
      </c>
      <c r="I249" s="52">
        <v>1397</v>
      </c>
      <c r="J249" s="52">
        <v>1499</v>
      </c>
      <c r="K249" s="52">
        <v>86</v>
      </c>
      <c r="L249" s="52">
        <v>402</v>
      </c>
      <c r="M249" s="52">
        <v>2746</v>
      </c>
      <c r="N249" s="52">
        <v>1187</v>
      </c>
      <c r="O249" s="52">
        <v>1559</v>
      </c>
      <c r="P249" s="52">
        <v>2435</v>
      </c>
      <c r="Q249" s="70">
        <v>20.153473344103393</v>
      </c>
    </row>
    <row r="250" spans="2:17" ht="12.75" customHeight="1">
      <c r="B250" s="50"/>
      <c r="C250" s="49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70"/>
    </row>
    <row r="251" spans="2:17" ht="12.75" customHeight="1">
      <c r="B251" s="44" t="s">
        <v>117</v>
      </c>
      <c r="C251" s="49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70"/>
    </row>
    <row r="252" spans="2:17" ht="12.75" customHeight="1">
      <c r="B252" s="50" t="s">
        <v>24</v>
      </c>
      <c r="C252" s="49">
        <v>68724</v>
      </c>
      <c r="D252" s="52">
        <v>12109</v>
      </c>
      <c r="E252" s="52">
        <v>4239</v>
      </c>
      <c r="F252" s="52">
        <v>2034</v>
      </c>
      <c r="G252" s="52">
        <v>2205</v>
      </c>
      <c r="H252" s="52">
        <v>2984</v>
      </c>
      <c r="I252" s="52">
        <v>1379</v>
      </c>
      <c r="J252" s="52">
        <v>1605</v>
      </c>
      <c r="K252" s="52">
        <v>86</v>
      </c>
      <c r="L252" s="52">
        <v>402</v>
      </c>
      <c r="M252" s="52">
        <v>2201</v>
      </c>
      <c r="N252" s="52">
        <v>1016</v>
      </c>
      <c r="O252" s="52">
        <v>1185</v>
      </c>
      <c r="P252" s="52">
        <v>2197</v>
      </c>
      <c r="Q252" s="70">
        <v>17.619754379838191</v>
      </c>
    </row>
    <row r="253" spans="2:17" ht="12.75" customHeight="1">
      <c r="B253" s="50" t="s">
        <v>25</v>
      </c>
      <c r="C253" s="49">
        <v>60484</v>
      </c>
      <c r="D253" s="52">
        <v>11013</v>
      </c>
      <c r="E253" s="52">
        <v>3548</v>
      </c>
      <c r="F253" s="52">
        <v>1636</v>
      </c>
      <c r="G253" s="52">
        <v>1912</v>
      </c>
      <c r="H253" s="52">
        <v>2672</v>
      </c>
      <c r="I253" s="52">
        <v>1175</v>
      </c>
      <c r="J253" s="52">
        <v>1497</v>
      </c>
      <c r="K253" s="52">
        <v>95</v>
      </c>
      <c r="L253" s="52">
        <v>393</v>
      </c>
      <c r="M253" s="52">
        <v>1945</v>
      </c>
      <c r="N253" s="52">
        <v>924</v>
      </c>
      <c r="O253" s="52">
        <v>1021</v>
      </c>
      <c r="P253" s="52">
        <v>2360</v>
      </c>
      <c r="Q253" s="70">
        <v>18.2081211560082</v>
      </c>
    </row>
    <row r="254" spans="2:17" ht="12.75" customHeight="1">
      <c r="B254" s="50" t="s">
        <v>26</v>
      </c>
      <c r="C254" s="49">
        <v>82236</v>
      </c>
      <c r="D254" s="52">
        <v>13384</v>
      </c>
      <c r="E254" s="52">
        <v>4142</v>
      </c>
      <c r="F254" s="52">
        <v>1613</v>
      </c>
      <c r="G254" s="52">
        <v>2529</v>
      </c>
      <c r="H254" s="52">
        <v>2751</v>
      </c>
      <c r="I254" s="52">
        <v>1147</v>
      </c>
      <c r="J254" s="52">
        <v>1604</v>
      </c>
      <c r="K254" s="52">
        <v>66</v>
      </c>
      <c r="L254" s="52">
        <v>396</v>
      </c>
      <c r="M254" s="52">
        <v>2008</v>
      </c>
      <c r="N254" s="52">
        <v>1002</v>
      </c>
      <c r="O254" s="52">
        <v>1006</v>
      </c>
      <c r="P254" s="52">
        <v>4021</v>
      </c>
      <c r="Q254" s="70">
        <v>16.27511065713313</v>
      </c>
    </row>
    <row r="255" spans="2:17" ht="12.75" customHeight="1">
      <c r="B255" s="50" t="s">
        <v>27</v>
      </c>
      <c r="C255" s="49">
        <v>108197</v>
      </c>
      <c r="D255" s="52">
        <v>18634</v>
      </c>
      <c r="E255" s="52">
        <v>5548</v>
      </c>
      <c r="F255" s="52">
        <v>1927</v>
      </c>
      <c r="G255" s="52">
        <v>3621</v>
      </c>
      <c r="H255" s="52">
        <v>3600</v>
      </c>
      <c r="I255" s="52">
        <v>1582</v>
      </c>
      <c r="J255" s="52">
        <v>2018</v>
      </c>
      <c r="K255" s="52">
        <v>132</v>
      </c>
      <c r="L255" s="52">
        <v>453</v>
      </c>
      <c r="M255" s="52">
        <v>2643</v>
      </c>
      <c r="N255" s="52">
        <v>1268</v>
      </c>
      <c r="O255" s="52">
        <v>1375</v>
      </c>
      <c r="P255" s="52">
        <v>6258</v>
      </c>
      <c r="Q255" s="70">
        <v>17.222288972892038</v>
      </c>
    </row>
    <row r="256" spans="2:17" ht="12.75" customHeight="1">
      <c r="B256" s="50" t="s">
        <v>28</v>
      </c>
      <c r="C256" s="49">
        <v>82913</v>
      </c>
      <c r="D256" s="52">
        <v>13334</v>
      </c>
      <c r="E256" s="52">
        <v>4274</v>
      </c>
      <c r="F256" s="52">
        <v>1588</v>
      </c>
      <c r="G256" s="52">
        <v>2686</v>
      </c>
      <c r="H256" s="52">
        <v>2520</v>
      </c>
      <c r="I256" s="52">
        <v>1321</v>
      </c>
      <c r="J256" s="52">
        <v>1199</v>
      </c>
      <c r="K256" s="52">
        <v>87</v>
      </c>
      <c r="L256" s="52">
        <v>275</v>
      </c>
      <c r="M256" s="52">
        <v>2039</v>
      </c>
      <c r="N256" s="52">
        <v>1048</v>
      </c>
      <c r="O256" s="52">
        <v>991</v>
      </c>
      <c r="P256" s="52">
        <v>4139</v>
      </c>
      <c r="Q256" s="70">
        <v>16.081917190307912</v>
      </c>
    </row>
    <row r="257" spans="2:17" ht="12.75" customHeight="1">
      <c r="B257" s="50" t="s">
        <v>29</v>
      </c>
      <c r="C257" s="49">
        <v>53669</v>
      </c>
      <c r="D257" s="49">
        <v>9437</v>
      </c>
      <c r="E257" s="49">
        <v>3180</v>
      </c>
      <c r="F257" s="49">
        <v>1552</v>
      </c>
      <c r="G257" s="49">
        <v>1628</v>
      </c>
      <c r="H257" s="49">
        <v>1771</v>
      </c>
      <c r="I257" s="49">
        <v>965</v>
      </c>
      <c r="J257" s="49">
        <v>806</v>
      </c>
      <c r="K257" s="49">
        <v>82</v>
      </c>
      <c r="L257" s="49">
        <v>170</v>
      </c>
      <c r="M257" s="49">
        <v>1938</v>
      </c>
      <c r="N257" s="49">
        <v>1274</v>
      </c>
      <c r="O257" s="49">
        <v>664</v>
      </c>
      <c r="P257" s="49">
        <v>2296</v>
      </c>
      <c r="Q257" s="70">
        <v>17.583707540665934</v>
      </c>
    </row>
    <row r="258" spans="2:17" ht="12.75" customHeight="1">
      <c r="B258" s="50" t="s">
        <v>30</v>
      </c>
      <c r="C258" s="49">
        <v>66900</v>
      </c>
      <c r="D258" s="49">
        <v>12123</v>
      </c>
      <c r="E258" s="49">
        <v>4542</v>
      </c>
      <c r="F258" s="49">
        <v>2229</v>
      </c>
      <c r="G258" s="49">
        <v>2313</v>
      </c>
      <c r="H258" s="49">
        <v>2419</v>
      </c>
      <c r="I258" s="49">
        <v>1299</v>
      </c>
      <c r="J258" s="49">
        <v>1120</v>
      </c>
      <c r="K258" s="49">
        <v>123</v>
      </c>
      <c r="L258" s="49">
        <v>266</v>
      </c>
      <c r="M258" s="49">
        <v>1791</v>
      </c>
      <c r="N258" s="49">
        <v>1001</v>
      </c>
      <c r="O258" s="49">
        <v>790</v>
      </c>
      <c r="P258" s="49">
        <v>2982</v>
      </c>
      <c r="Q258" s="70">
        <v>18.121076233183857</v>
      </c>
    </row>
    <row r="259" spans="2:17" ht="12.75" customHeight="1">
      <c r="B259" s="50" t="s">
        <v>31</v>
      </c>
      <c r="C259" s="49">
        <v>75558</v>
      </c>
      <c r="D259" s="49">
        <v>12532</v>
      </c>
      <c r="E259" s="49">
        <v>4951</v>
      </c>
      <c r="F259" s="49">
        <v>2314</v>
      </c>
      <c r="G259" s="49">
        <v>2637</v>
      </c>
      <c r="H259" s="49">
        <v>2290</v>
      </c>
      <c r="I259" s="49">
        <v>1234</v>
      </c>
      <c r="J259" s="49">
        <v>1056</v>
      </c>
      <c r="K259" s="49">
        <v>110</v>
      </c>
      <c r="L259" s="49">
        <v>252</v>
      </c>
      <c r="M259" s="49">
        <v>1800</v>
      </c>
      <c r="N259" s="49">
        <v>910</v>
      </c>
      <c r="O259" s="49">
        <v>890</v>
      </c>
      <c r="P259" s="49">
        <v>3129</v>
      </c>
      <c r="Q259" s="70">
        <v>16.585933984488737</v>
      </c>
    </row>
    <row r="260" spans="2:17" ht="12.75" customHeight="1">
      <c r="B260" s="50" t="s">
        <v>32</v>
      </c>
      <c r="C260" s="49">
        <v>51738</v>
      </c>
      <c r="D260" s="49">
        <v>10323</v>
      </c>
      <c r="E260" s="49">
        <v>4121</v>
      </c>
      <c r="F260" s="49">
        <v>2121</v>
      </c>
      <c r="G260" s="49">
        <v>2000</v>
      </c>
      <c r="H260" s="49">
        <v>1957</v>
      </c>
      <c r="I260" s="49">
        <v>1032</v>
      </c>
      <c r="J260" s="49">
        <v>925</v>
      </c>
      <c r="K260" s="49">
        <v>76</v>
      </c>
      <c r="L260" s="49">
        <v>211</v>
      </c>
      <c r="M260" s="49">
        <v>1986</v>
      </c>
      <c r="N260" s="49">
        <v>1043</v>
      </c>
      <c r="O260" s="49">
        <v>943</v>
      </c>
      <c r="P260" s="49">
        <v>1972</v>
      </c>
      <c r="Q260" s="70">
        <v>19.952452742664967</v>
      </c>
    </row>
    <row r="261" spans="2:17" ht="12.75" customHeight="1">
      <c r="B261" s="50" t="s">
        <v>33</v>
      </c>
      <c r="C261" s="49">
        <v>77995</v>
      </c>
      <c r="D261" s="49">
        <v>13007</v>
      </c>
      <c r="E261" s="49">
        <v>4159</v>
      </c>
      <c r="F261" s="49">
        <v>2087</v>
      </c>
      <c r="G261" s="49">
        <v>2072</v>
      </c>
      <c r="H261" s="49">
        <v>2924</v>
      </c>
      <c r="I261" s="49">
        <v>1202</v>
      </c>
      <c r="J261" s="49">
        <v>1722</v>
      </c>
      <c r="K261" s="49">
        <v>123</v>
      </c>
      <c r="L261" s="49">
        <v>343</v>
      </c>
      <c r="M261" s="49">
        <v>1965</v>
      </c>
      <c r="N261" s="49">
        <v>854</v>
      </c>
      <c r="O261" s="49">
        <v>1111</v>
      </c>
      <c r="P261" s="49">
        <v>3493</v>
      </c>
      <c r="Q261" s="70">
        <v>16.676710045515737</v>
      </c>
    </row>
    <row r="262" spans="2:17" ht="12.75" customHeight="1">
      <c r="B262" s="50" t="s">
        <v>92</v>
      </c>
      <c r="C262" s="49">
        <v>81015</v>
      </c>
      <c r="D262" s="49">
        <v>15251</v>
      </c>
      <c r="E262" s="49">
        <v>5130</v>
      </c>
      <c r="F262" s="49">
        <v>2020</v>
      </c>
      <c r="G262" s="49">
        <v>3110</v>
      </c>
      <c r="H262" s="49">
        <v>3573</v>
      </c>
      <c r="I262" s="49">
        <v>1461</v>
      </c>
      <c r="J262" s="49">
        <v>2112</v>
      </c>
      <c r="K262" s="49">
        <v>95</v>
      </c>
      <c r="L262" s="49">
        <v>432</v>
      </c>
      <c r="M262" s="49">
        <v>2560</v>
      </c>
      <c r="N262" s="49">
        <v>1227</v>
      </c>
      <c r="O262" s="49">
        <v>1333</v>
      </c>
      <c r="P262" s="49">
        <v>3461</v>
      </c>
      <c r="Q262" s="70">
        <v>18.82490896747516</v>
      </c>
    </row>
    <row r="263" spans="2:17" ht="12.75" customHeight="1">
      <c r="B263" s="50" t="s">
        <v>35</v>
      </c>
      <c r="C263" s="49">
        <v>68443</v>
      </c>
      <c r="D263" s="49">
        <v>13446</v>
      </c>
      <c r="E263" s="49">
        <v>5038</v>
      </c>
      <c r="F263" s="49">
        <v>2004</v>
      </c>
      <c r="G263" s="49">
        <v>3034</v>
      </c>
      <c r="H263" s="49">
        <v>2830</v>
      </c>
      <c r="I263" s="49">
        <v>1398</v>
      </c>
      <c r="J263" s="49">
        <v>1432</v>
      </c>
      <c r="K263" s="49">
        <v>104</v>
      </c>
      <c r="L263" s="49">
        <v>344</v>
      </c>
      <c r="M263" s="49">
        <v>2777</v>
      </c>
      <c r="N263" s="49">
        <v>1505</v>
      </c>
      <c r="O263" s="49">
        <v>1272</v>
      </c>
      <c r="P263" s="49">
        <v>2353</v>
      </c>
      <c r="Q263" s="70">
        <v>19.645544467659221</v>
      </c>
    </row>
    <row r="264" spans="2:17" ht="12.75" customHeight="1">
      <c r="B264" s="50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70"/>
    </row>
    <row r="265" spans="2:17" ht="12.75" customHeight="1">
      <c r="B265" s="44" t="s">
        <v>122</v>
      </c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70"/>
    </row>
    <row r="266" spans="2:17" ht="12.75" customHeight="1">
      <c r="B266" s="50" t="s">
        <v>24</v>
      </c>
      <c r="C266" s="49">
        <v>74565</v>
      </c>
      <c r="D266" s="49">
        <v>13404</v>
      </c>
      <c r="E266" s="49">
        <v>4369</v>
      </c>
      <c r="F266" s="49">
        <v>1656</v>
      </c>
      <c r="G266" s="49">
        <v>2713</v>
      </c>
      <c r="H266" s="49">
        <v>3293</v>
      </c>
      <c r="I266" s="49">
        <v>1615</v>
      </c>
      <c r="J266" s="49">
        <v>1678</v>
      </c>
      <c r="K266" s="49">
        <v>197</v>
      </c>
      <c r="L266" s="49">
        <v>390</v>
      </c>
      <c r="M266" s="49">
        <v>2759</v>
      </c>
      <c r="N266" s="49">
        <v>1512</v>
      </c>
      <c r="O266" s="49">
        <v>1247</v>
      </c>
      <c r="P266" s="49">
        <v>2396</v>
      </c>
      <c r="Q266" s="70">
        <v>17.976262321464496</v>
      </c>
    </row>
    <row r="267" spans="2:17" ht="12.75" customHeight="1">
      <c r="B267" s="50" t="s">
        <v>25</v>
      </c>
      <c r="C267" s="49">
        <v>70602</v>
      </c>
      <c r="D267" s="49">
        <v>13886</v>
      </c>
      <c r="E267" s="49">
        <v>4816</v>
      </c>
      <c r="F267" s="49">
        <v>1648</v>
      </c>
      <c r="G267" s="49">
        <v>3168</v>
      </c>
      <c r="H267" s="49">
        <v>3276</v>
      </c>
      <c r="I267" s="49">
        <v>1549</v>
      </c>
      <c r="J267" s="49">
        <v>1727</v>
      </c>
      <c r="K267" s="49">
        <v>155</v>
      </c>
      <c r="L267" s="49">
        <v>353</v>
      </c>
      <c r="M267" s="49">
        <v>2047</v>
      </c>
      <c r="N267" s="49">
        <v>828</v>
      </c>
      <c r="O267" s="49">
        <v>1219</v>
      </c>
      <c r="P267" s="49">
        <v>3239</v>
      </c>
      <c r="Q267" s="70">
        <v>19.667998073708958</v>
      </c>
    </row>
    <row r="268" spans="2:17" ht="12.75" customHeight="1">
      <c r="B268" s="50" t="s">
        <v>26</v>
      </c>
      <c r="C268" s="49">
        <v>101465</v>
      </c>
      <c r="D268" s="49">
        <v>18853</v>
      </c>
      <c r="E268" s="49">
        <v>6019</v>
      </c>
      <c r="F268" s="49">
        <v>2134</v>
      </c>
      <c r="G268" s="49">
        <v>3885</v>
      </c>
      <c r="H268" s="49">
        <v>4053</v>
      </c>
      <c r="I268" s="49">
        <v>2033</v>
      </c>
      <c r="J268" s="49">
        <v>2020</v>
      </c>
      <c r="K268" s="49">
        <v>161</v>
      </c>
      <c r="L268" s="49">
        <v>554</v>
      </c>
      <c r="M268" s="49">
        <v>2345</v>
      </c>
      <c r="N268" s="49">
        <v>1273</v>
      </c>
      <c r="O268" s="49">
        <v>1072</v>
      </c>
      <c r="P268" s="49">
        <v>5721</v>
      </c>
      <c r="Q268" s="70">
        <v>18.580791405903511</v>
      </c>
    </row>
    <row r="269" spans="2:17" ht="12.75" customHeight="1">
      <c r="B269" s="50" t="s">
        <v>27</v>
      </c>
      <c r="C269" s="49">
        <v>99010</v>
      </c>
      <c r="D269" s="49">
        <v>16648</v>
      </c>
      <c r="E269" s="49">
        <v>4839</v>
      </c>
      <c r="F269" s="49">
        <v>1690</v>
      </c>
      <c r="G269" s="49">
        <v>3149</v>
      </c>
      <c r="H269" s="49">
        <v>2931</v>
      </c>
      <c r="I269" s="49">
        <v>1378</v>
      </c>
      <c r="J269" s="49">
        <v>1553</v>
      </c>
      <c r="K269" s="49">
        <v>107</v>
      </c>
      <c r="L269" s="49">
        <v>304</v>
      </c>
      <c r="M269" s="49">
        <v>2083</v>
      </c>
      <c r="N269" s="49">
        <v>1034</v>
      </c>
      <c r="O269" s="49">
        <v>1049</v>
      </c>
      <c r="P269" s="49">
        <v>6384</v>
      </c>
      <c r="Q269" s="70">
        <v>16.814463185536816</v>
      </c>
    </row>
    <row r="270" spans="2:17" ht="12.75" customHeight="1">
      <c r="B270" s="50" t="s">
        <v>28</v>
      </c>
      <c r="C270" s="49">
        <v>87188</v>
      </c>
      <c r="D270" s="49">
        <v>15862</v>
      </c>
      <c r="E270" s="49">
        <v>4432</v>
      </c>
      <c r="F270" s="49">
        <v>1594</v>
      </c>
      <c r="G270" s="49">
        <v>2838</v>
      </c>
      <c r="H270" s="49">
        <v>3131</v>
      </c>
      <c r="I270" s="49">
        <v>1630</v>
      </c>
      <c r="J270" s="49">
        <v>1501</v>
      </c>
      <c r="K270" s="49">
        <v>176</v>
      </c>
      <c r="L270" s="49">
        <v>333</v>
      </c>
      <c r="M270" s="49">
        <v>1821</v>
      </c>
      <c r="N270" s="49">
        <v>1007</v>
      </c>
      <c r="O270" s="49">
        <v>814</v>
      </c>
      <c r="P270" s="49">
        <v>5969</v>
      </c>
      <c r="Q270" s="70">
        <v>18.19287057851998</v>
      </c>
    </row>
    <row r="271" spans="2:17" ht="12.75" customHeight="1">
      <c r="B271" s="50" t="s">
        <v>29</v>
      </c>
      <c r="C271" s="49">
        <v>67208</v>
      </c>
      <c r="D271" s="49">
        <v>13014</v>
      </c>
      <c r="E271" s="49">
        <v>3807</v>
      </c>
      <c r="F271" s="49">
        <v>1849</v>
      </c>
      <c r="G271" s="49">
        <v>1958</v>
      </c>
      <c r="H271" s="49">
        <v>2494</v>
      </c>
      <c r="I271" s="49">
        <v>1438</v>
      </c>
      <c r="J271" s="49">
        <v>1056</v>
      </c>
      <c r="K271" s="49">
        <v>167</v>
      </c>
      <c r="L271" s="49">
        <v>269</v>
      </c>
      <c r="M271" s="49">
        <v>2150</v>
      </c>
      <c r="N271" s="49">
        <v>1323</v>
      </c>
      <c r="O271" s="49">
        <v>827</v>
      </c>
      <c r="P271" s="49">
        <v>4127</v>
      </c>
      <c r="Q271" s="70">
        <v>19.363766218307344</v>
      </c>
    </row>
    <row r="272" spans="2:17" ht="12.75" customHeight="1">
      <c r="B272" s="50" t="s">
        <v>30</v>
      </c>
      <c r="C272" s="49">
        <v>67762</v>
      </c>
      <c r="D272" s="49">
        <v>12786</v>
      </c>
      <c r="E272" s="49">
        <v>4186</v>
      </c>
      <c r="F272" s="49">
        <v>2137</v>
      </c>
      <c r="G272" s="49">
        <v>2049</v>
      </c>
      <c r="H272" s="49">
        <v>2304</v>
      </c>
      <c r="I272" s="49">
        <v>1326</v>
      </c>
      <c r="J272" s="49">
        <v>978</v>
      </c>
      <c r="K272" s="49">
        <v>227</v>
      </c>
      <c r="L272" s="49">
        <v>281</v>
      </c>
      <c r="M272" s="49">
        <v>2250</v>
      </c>
      <c r="N272" s="49">
        <v>1484</v>
      </c>
      <c r="O272" s="49">
        <v>766</v>
      </c>
      <c r="P272" s="49">
        <v>3538</v>
      </c>
      <c r="Q272" s="70">
        <v>18.868982615625278</v>
      </c>
    </row>
    <row r="273" spans="2:18" ht="12.75" customHeight="1">
      <c r="B273" s="50" t="s">
        <v>31</v>
      </c>
      <c r="C273" s="49">
        <v>74886</v>
      </c>
      <c r="D273" s="49">
        <v>13948</v>
      </c>
      <c r="E273" s="49">
        <v>4814</v>
      </c>
      <c r="F273" s="49">
        <v>2423</v>
      </c>
      <c r="G273" s="49">
        <v>2391</v>
      </c>
      <c r="H273" s="49">
        <v>2590</v>
      </c>
      <c r="I273" s="49">
        <v>1247</v>
      </c>
      <c r="J273" s="49">
        <v>1343</v>
      </c>
      <c r="K273" s="49">
        <v>238</v>
      </c>
      <c r="L273" s="49">
        <v>265</v>
      </c>
      <c r="M273" s="49">
        <v>2247</v>
      </c>
      <c r="N273" s="49">
        <v>1297</v>
      </c>
      <c r="O273" s="49">
        <v>950</v>
      </c>
      <c r="P273" s="49">
        <v>3794</v>
      </c>
      <c r="Q273" s="70">
        <v>18.625644312688618</v>
      </c>
    </row>
    <row r="274" spans="2:18" ht="12.75" customHeight="1">
      <c r="B274" s="50" t="s">
        <v>32</v>
      </c>
      <c r="C274" s="49">
        <v>63233</v>
      </c>
      <c r="D274" s="49">
        <v>11224</v>
      </c>
      <c r="E274" s="49">
        <v>3937</v>
      </c>
      <c r="F274" s="49">
        <v>2090</v>
      </c>
      <c r="G274" s="49">
        <v>1847</v>
      </c>
      <c r="H274" s="49">
        <v>2079</v>
      </c>
      <c r="I274" s="49">
        <v>950</v>
      </c>
      <c r="J274" s="49">
        <v>1129</v>
      </c>
      <c r="K274" s="49">
        <v>100</v>
      </c>
      <c r="L274" s="49">
        <v>278</v>
      </c>
      <c r="M274" s="49">
        <v>2088</v>
      </c>
      <c r="N274" s="49">
        <v>1397</v>
      </c>
      <c r="O274" s="49">
        <v>691</v>
      </c>
      <c r="P274" s="49">
        <v>2742</v>
      </c>
      <c r="Q274" s="70">
        <v>17.750225357012951</v>
      </c>
    </row>
    <row r="275" spans="2:18" ht="12.75" customHeight="1">
      <c r="B275" s="50" t="s">
        <v>33</v>
      </c>
      <c r="C275" s="49">
        <v>85459</v>
      </c>
      <c r="D275" s="49">
        <v>16083</v>
      </c>
      <c r="E275" s="49">
        <v>4998</v>
      </c>
      <c r="F275" s="49">
        <v>2472</v>
      </c>
      <c r="G275" s="49">
        <v>2526</v>
      </c>
      <c r="H275" s="49">
        <v>3788</v>
      </c>
      <c r="I275" s="49">
        <v>1644</v>
      </c>
      <c r="J275" s="49">
        <v>2144</v>
      </c>
      <c r="K275" s="49">
        <v>129</v>
      </c>
      <c r="L275" s="49">
        <v>459</v>
      </c>
      <c r="M275" s="49">
        <v>2162</v>
      </c>
      <c r="N275" s="49">
        <v>1013</v>
      </c>
      <c r="O275" s="49">
        <v>1149</v>
      </c>
      <c r="P275" s="49">
        <v>4547</v>
      </c>
      <c r="Q275" s="70">
        <v>18.819550895751178</v>
      </c>
    </row>
    <row r="276" spans="2:18" ht="12.75" customHeight="1">
      <c r="B276" s="50" t="s">
        <v>34</v>
      </c>
      <c r="C276" s="49">
        <v>74405</v>
      </c>
      <c r="D276" s="49">
        <v>12678</v>
      </c>
      <c r="E276" s="49">
        <v>4157</v>
      </c>
      <c r="F276" s="49">
        <v>1785</v>
      </c>
      <c r="G276" s="49">
        <v>2372</v>
      </c>
      <c r="H276" s="49">
        <v>3261</v>
      </c>
      <c r="I276" s="49">
        <v>1335</v>
      </c>
      <c r="J276" s="49">
        <v>1926</v>
      </c>
      <c r="K276" s="49">
        <v>89</v>
      </c>
      <c r="L276" s="49">
        <v>318</v>
      </c>
      <c r="M276" s="49">
        <v>2084</v>
      </c>
      <c r="N276" s="49">
        <v>1067</v>
      </c>
      <c r="O276" s="49">
        <v>1017</v>
      </c>
      <c r="P276" s="49">
        <v>2769</v>
      </c>
      <c r="Q276" s="70">
        <v>17.03917747463208</v>
      </c>
    </row>
    <row r="277" spans="2:18" ht="12.75" customHeight="1">
      <c r="B277" s="50" t="s">
        <v>35</v>
      </c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70"/>
    </row>
    <row r="278" spans="2:18" ht="12.75" customHeight="1">
      <c r="D278" s="49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</row>
    <row r="279" spans="2:18" ht="12.75" customHeight="1">
      <c r="B279" s="55" t="s">
        <v>64</v>
      </c>
      <c r="C279" s="56"/>
      <c r="D279" s="5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</row>
    <row r="280" spans="2:18" ht="12.75" customHeight="1">
      <c r="B280" s="53" t="s">
        <v>65</v>
      </c>
      <c r="C280" s="58">
        <v>-8.1589829044004247</v>
      </c>
      <c r="D280" s="58">
        <v>-16.871024850829453</v>
      </c>
      <c r="E280" s="58">
        <v>-18.966861598440545</v>
      </c>
      <c r="F280" s="58">
        <v>-11.633663366336632</v>
      </c>
      <c r="G280" s="58">
        <v>-23.729903536977492</v>
      </c>
      <c r="H280" s="58">
        <v>-8.7321578505457627</v>
      </c>
      <c r="I280" s="58">
        <v>-8.6242299794661132</v>
      </c>
      <c r="J280" s="58">
        <v>-8.8068181818181763</v>
      </c>
      <c r="K280" s="58">
        <v>-6.315789473684208</v>
      </c>
      <c r="L280" s="58">
        <v>-26.388888888888886</v>
      </c>
      <c r="M280" s="58">
        <v>-18.593749999999996</v>
      </c>
      <c r="N280" s="58">
        <v>-13.039934800326003</v>
      </c>
      <c r="O280" s="58">
        <v>-23.705926481620409</v>
      </c>
      <c r="P280" s="58">
        <v>-19.994221323316964</v>
      </c>
      <c r="Q280" s="50"/>
    </row>
    <row r="281" spans="2:18" ht="12.75" customHeight="1">
      <c r="B281" s="53" t="s">
        <v>66</v>
      </c>
      <c r="C281" s="59">
        <v>-6610</v>
      </c>
      <c r="D281" s="59">
        <v>-2573</v>
      </c>
      <c r="E281" s="59">
        <v>-973</v>
      </c>
      <c r="F281" s="59">
        <v>-235</v>
      </c>
      <c r="G281" s="59">
        <v>-738</v>
      </c>
      <c r="H281" s="59">
        <v>-312</v>
      </c>
      <c r="I281" s="59">
        <v>-126</v>
      </c>
      <c r="J281" s="59">
        <v>-186</v>
      </c>
      <c r="K281" s="59">
        <v>-6</v>
      </c>
      <c r="L281" s="59">
        <v>-114</v>
      </c>
      <c r="M281" s="59">
        <v>-476</v>
      </c>
      <c r="N281" s="59">
        <v>-160</v>
      </c>
      <c r="O281" s="59">
        <v>-316</v>
      </c>
      <c r="P281" s="59">
        <v>-692</v>
      </c>
      <c r="Q281" s="50"/>
    </row>
    <row r="282" spans="2:18" ht="12.75" customHeight="1"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0"/>
    </row>
    <row r="283" spans="2:18" ht="12.75" customHeight="1">
      <c r="B283" s="53" t="s">
        <v>67</v>
      </c>
      <c r="C283" s="40"/>
      <c r="Q283" s="50"/>
    </row>
    <row r="284" spans="2:18" ht="12.75" customHeight="1">
      <c r="B284" s="53" t="s">
        <v>65</v>
      </c>
      <c r="C284" s="58">
        <v>6.9621918661179727</v>
      </c>
      <c r="D284" s="58">
        <v>12.213507903108113</v>
      </c>
      <c r="E284" s="58">
        <v>5.3100305222226973</v>
      </c>
      <c r="F284" s="58">
        <v>1.6902608777993544</v>
      </c>
      <c r="G284" s="58">
        <v>8.172051061281028</v>
      </c>
      <c r="H284" s="58">
        <v>12.691354672278599</v>
      </c>
      <c r="I284" s="58">
        <v>17.018192360658112</v>
      </c>
      <c r="J284" s="58">
        <v>8.880234933605724</v>
      </c>
      <c r="K284" s="58">
        <v>62.418604651162802</v>
      </c>
      <c r="L284" s="58">
        <v>5.8725299192875058</v>
      </c>
      <c r="M284" s="58">
        <v>5.0708165763245328</v>
      </c>
      <c r="N284" s="58">
        <v>14.420333707962296</v>
      </c>
      <c r="O284" s="58">
        <v>-4.4919975240958472</v>
      </c>
      <c r="P284" s="58">
        <v>24.562079982373032</v>
      </c>
      <c r="Q284" s="50"/>
    </row>
    <row r="285" spans="2:18" ht="12.75" customHeight="1">
      <c r="B285" s="53" t="s">
        <v>66</v>
      </c>
      <c r="C285" s="59">
        <v>56354</v>
      </c>
      <c r="D285" s="59">
        <v>17239</v>
      </c>
      <c r="E285" s="59">
        <v>2540</v>
      </c>
      <c r="F285" s="59">
        <v>357</v>
      </c>
      <c r="G285" s="59">
        <v>2183</v>
      </c>
      <c r="H285" s="59">
        <v>3739</v>
      </c>
      <c r="I285" s="59">
        <v>2348</v>
      </c>
      <c r="J285" s="59">
        <v>1391</v>
      </c>
      <c r="K285" s="59">
        <v>671</v>
      </c>
      <c r="L285" s="59">
        <v>211</v>
      </c>
      <c r="M285" s="59">
        <v>1160</v>
      </c>
      <c r="N285" s="59">
        <v>1668</v>
      </c>
      <c r="O285" s="59">
        <v>-508</v>
      </c>
      <c r="P285" s="59">
        <v>8918</v>
      </c>
    </row>
    <row r="286" spans="2:18" ht="12.75" customHeight="1"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</row>
    <row r="287" spans="2:18" ht="12.75" customHeight="1">
      <c r="B287" s="53" t="s">
        <v>71</v>
      </c>
      <c r="C287" s="72"/>
      <c r="D287" s="72">
        <v>100</v>
      </c>
      <c r="E287" s="72"/>
      <c r="F287" s="58">
        <v>14.079507808802649</v>
      </c>
      <c r="G287" s="58">
        <v>18.709575642845873</v>
      </c>
      <c r="H287" s="58"/>
      <c r="I287" s="58">
        <v>10.530052058684335</v>
      </c>
      <c r="J287" s="58">
        <v>15.191670610506389</v>
      </c>
      <c r="K287" s="58">
        <v>0.70200347057895562</v>
      </c>
      <c r="L287" s="58">
        <v>2.5082820634169427</v>
      </c>
      <c r="M287" s="58"/>
      <c r="N287" s="58">
        <v>8.4161539675027619</v>
      </c>
      <c r="O287" s="58">
        <v>8.0217699952673929</v>
      </c>
      <c r="P287" s="58">
        <v>21.840984382394698</v>
      </c>
    </row>
    <row r="288" spans="2:18" ht="12.75" customHeight="1" thickBot="1">
      <c r="B288" s="73"/>
      <c r="C288" s="73"/>
      <c r="D288" s="73"/>
      <c r="E288" s="73"/>
      <c r="F288" s="73"/>
      <c r="G288" s="73"/>
      <c r="H288" s="73"/>
      <c r="I288" s="61"/>
      <c r="J288" s="61"/>
      <c r="K288" s="61"/>
      <c r="L288" s="61"/>
      <c r="M288" s="61"/>
      <c r="N288" s="61"/>
      <c r="O288" s="61"/>
      <c r="P288" s="61"/>
      <c r="Q288" s="61"/>
      <c r="R288" s="58"/>
    </row>
    <row r="289" spans="2:18" ht="12.75" customHeight="1">
      <c r="B289" s="62" t="s">
        <v>36</v>
      </c>
      <c r="C289" s="62"/>
    </row>
    <row r="290" spans="2:18" ht="12.75" customHeight="1">
      <c r="B290" s="63" t="s">
        <v>38</v>
      </c>
      <c r="C290" s="63"/>
    </row>
    <row r="291" spans="2:18" ht="12.75" customHeight="1">
      <c r="B291" s="63" t="s">
        <v>95</v>
      </c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</row>
    <row r="292" spans="2:18" ht="12.75" customHeight="1">
      <c r="B292" s="6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</row>
    <row r="293" spans="2:18" ht="12.75" customHeight="1"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</row>
    <row r="294" spans="2:18" ht="12.75" customHeight="1"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</row>
    <row r="295" spans="2:18" ht="12.75" customHeight="1"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</row>
    <row r="296" spans="2:18" ht="12.75" customHeight="1"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</row>
    <row r="297" spans="2:18" ht="12.75" customHeight="1"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</row>
    <row r="298" spans="2:18" ht="12.75" customHeight="1"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</row>
    <row r="299" spans="2:18" ht="12.75" customHeight="1"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</row>
    <row r="300" spans="2:18" ht="12.75" customHeight="1"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</row>
    <row r="301" spans="2:18" ht="12.75" customHeight="1"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</row>
    <row r="302" spans="2:18" ht="12.75" customHeight="1"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</row>
    <row r="303" spans="2:18" ht="12.75" customHeight="1"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</row>
    <row r="304" spans="2:18" ht="12.75" customHeight="1"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</row>
    <row r="305" spans="4:18" ht="12.75" customHeight="1"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</row>
    <row r="306" spans="4:18" ht="12.75" customHeight="1"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</row>
    <row r="307" spans="4:18" ht="12.75" customHeight="1"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</row>
    <row r="308" spans="4:18" ht="12.75" customHeight="1"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</row>
    <row r="309" spans="4:18" ht="12.75" customHeight="1"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</row>
    <row r="310" spans="4:18" ht="12.75" customHeight="1"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</row>
    <row r="311" spans="4:18" ht="12.75" customHeight="1"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</row>
    <row r="312" spans="4:18" ht="12.75" customHeight="1"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</row>
    <row r="313" spans="4:18" ht="12.75" customHeight="1"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</row>
    <row r="314" spans="4:18" ht="12.75" customHeight="1"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</row>
    <row r="315" spans="4:18" ht="12.75" customHeight="1"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</row>
    <row r="316" spans="4:18" ht="12.75" customHeight="1"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</row>
    <row r="317" spans="4:18" ht="12.75" customHeight="1"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</row>
    <row r="318" spans="4:18" ht="12.75" customHeight="1"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</row>
    <row r="319" spans="4:18" ht="12.75" customHeight="1"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</row>
    <row r="320" spans="4:18" ht="12.75" customHeight="1"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</row>
    <row r="321" spans="4:17" ht="12.75" customHeight="1"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</row>
    <row r="322" spans="4:17" ht="12.75" customHeight="1"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</row>
    <row r="323" spans="4:17" ht="12.75" customHeight="1"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</row>
    <row r="324" spans="4:17" ht="12.75" customHeight="1"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</row>
    <row r="325" spans="4:17" ht="12.75" customHeight="1"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</row>
    <row r="326" spans="4:17" ht="12.75" customHeight="1"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</row>
  </sheetData>
  <mergeCells count="16">
    <mergeCell ref="B1:P1"/>
    <mergeCell ref="B2:P2"/>
    <mergeCell ref="B4:P4"/>
    <mergeCell ref="B3:P3"/>
    <mergeCell ref="B5:B8"/>
    <mergeCell ref="D6:P6"/>
    <mergeCell ref="C5:P5"/>
    <mergeCell ref="C6:C8"/>
    <mergeCell ref="E7:E8"/>
    <mergeCell ref="D7:D8"/>
    <mergeCell ref="Q5:Q8"/>
    <mergeCell ref="F7:G7"/>
    <mergeCell ref="I7:J7"/>
    <mergeCell ref="N7:O7"/>
    <mergeCell ref="M7:M8"/>
    <mergeCell ref="H7:H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2"/>
  <sheetViews>
    <sheetView showGridLines="0" zoomScaleNormal="100" workbookViewId="0">
      <pane xSplit="2" ySplit="8" topLeftCell="C185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24" defaultRowHeight="12.75" customHeight="1"/>
  <cols>
    <col min="1" max="1" width="2.7109375" style="40" customWidth="1"/>
    <col min="2" max="2" width="13.28515625" style="40" customWidth="1"/>
    <col min="3" max="3" width="14.42578125" style="89" customWidth="1"/>
    <col min="4" max="4" width="15" style="89" customWidth="1"/>
    <col min="5" max="5" width="14.42578125" style="89" customWidth="1"/>
    <col min="6" max="6" width="14.42578125" style="40" customWidth="1"/>
    <col min="7" max="7" width="14.28515625" style="40" customWidth="1"/>
    <col min="8" max="8" width="13.5703125" style="40" customWidth="1"/>
    <col min="9" max="9" width="13.140625" style="40" customWidth="1"/>
    <col min="10" max="10" width="14.7109375" style="40" customWidth="1"/>
    <col min="11" max="16384" width="24" style="40"/>
  </cols>
  <sheetData>
    <row r="1" spans="1:10" ht="12.75" customHeight="1">
      <c r="A1" s="50"/>
      <c r="B1" s="140" t="s">
        <v>46</v>
      </c>
      <c r="C1" s="140"/>
      <c r="D1" s="140"/>
      <c r="E1" s="140"/>
      <c r="F1" s="140"/>
      <c r="G1" s="140"/>
      <c r="H1" s="140"/>
      <c r="I1" s="140"/>
      <c r="J1" s="140"/>
    </row>
    <row r="2" spans="1:10" ht="12.75" customHeight="1">
      <c r="B2" s="140" t="s">
        <v>41</v>
      </c>
      <c r="C2" s="140"/>
      <c r="D2" s="140"/>
      <c r="E2" s="140"/>
      <c r="F2" s="140"/>
      <c r="G2" s="140"/>
      <c r="H2" s="140"/>
      <c r="I2" s="140"/>
      <c r="J2" s="140"/>
    </row>
    <row r="3" spans="1:10" ht="12.75" customHeight="1">
      <c r="B3" s="167" t="s">
        <v>125</v>
      </c>
      <c r="C3" s="167"/>
      <c r="D3" s="167"/>
      <c r="E3" s="167"/>
      <c r="F3" s="167"/>
      <c r="G3" s="167"/>
      <c r="H3" s="167"/>
      <c r="I3" s="167"/>
      <c r="J3" s="167"/>
    </row>
    <row r="4" spans="1:10" ht="12.75" customHeight="1" thickBot="1">
      <c r="B4" s="74"/>
      <c r="C4" s="74"/>
      <c r="D4" s="74"/>
      <c r="E4" s="74"/>
    </row>
    <row r="5" spans="1:10" ht="12.75" customHeight="1">
      <c r="B5" s="164" t="s">
        <v>11</v>
      </c>
      <c r="C5" s="157" t="s">
        <v>0</v>
      </c>
      <c r="D5" s="158"/>
      <c r="E5" s="158"/>
      <c r="F5" s="159"/>
      <c r="G5" s="157" t="s">
        <v>3</v>
      </c>
      <c r="H5" s="158"/>
      <c r="I5" s="158"/>
      <c r="J5" s="158"/>
    </row>
    <row r="6" spans="1:10" ht="12.75" customHeight="1">
      <c r="B6" s="165"/>
      <c r="C6" s="163" t="s">
        <v>68</v>
      </c>
      <c r="D6" s="163"/>
      <c r="E6" s="163"/>
      <c r="F6" s="163"/>
      <c r="G6" s="168" t="s">
        <v>68</v>
      </c>
      <c r="H6" s="163"/>
      <c r="I6" s="163"/>
      <c r="J6" s="163"/>
    </row>
    <row r="7" spans="1:10" ht="12.75" customHeight="1">
      <c r="B7" s="165"/>
      <c r="C7" s="75" t="s">
        <v>6</v>
      </c>
      <c r="D7" s="168" t="s">
        <v>23</v>
      </c>
      <c r="E7" s="163"/>
      <c r="F7" s="169"/>
      <c r="G7" s="76" t="s">
        <v>6</v>
      </c>
      <c r="H7" s="168" t="s">
        <v>23</v>
      </c>
      <c r="I7" s="163"/>
      <c r="J7" s="163"/>
    </row>
    <row r="8" spans="1:10" ht="12.75" customHeight="1">
      <c r="B8" s="166"/>
      <c r="C8" s="77" t="s">
        <v>22</v>
      </c>
      <c r="D8" s="78" t="s">
        <v>6</v>
      </c>
      <c r="E8" s="78" t="s">
        <v>12</v>
      </c>
      <c r="F8" s="78" t="s">
        <v>13</v>
      </c>
      <c r="G8" s="79" t="s">
        <v>22</v>
      </c>
      <c r="H8" s="78" t="s">
        <v>6</v>
      </c>
      <c r="I8" s="78" t="s">
        <v>12</v>
      </c>
      <c r="J8" s="80" t="s">
        <v>13</v>
      </c>
    </row>
    <row r="9" spans="1:10" ht="12.75" customHeight="1">
      <c r="B9" s="81" t="s">
        <v>87</v>
      </c>
      <c r="C9" s="47">
        <v>18759996685</v>
      </c>
      <c r="D9" s="47">
        <v>3055979643</v>
      </c>
      <c r="E9" s="47">
        <v>2856031233</v>
      </c>
      <c r="F9" s="47">
        <v>199948410</v>
      </c>
      <c r="G9" s="47">
        <v>1055250991</v>
      </c>
      <c r="H9" s="47">
        <v>360552390</v>
      </c>
      <c r="I9" s="47">
        <v>116554390</v>
      </c>
      <c r="J9" s="82">
        <v>243998000</v>
      </c>
    </row>
    <row r="10" spans="1:10" ht="12.75" customHeight="1">
      <c r="B10" s="81" t="s">
        <v>88</v>
      </c>
      <c r="C10" s="47">
        <v>21945570926</v>
      </c>
      <c r="D10" s="47">
        <v>3443380224</v>
      </c>
      <c r="E10" s="47">
        <v>3235355586</v>
      </c>
      <c r="F10" s="47">
        <v>208024638</v>
      </c>
      <c r="G10" s="47">
        <v>1099260962</v>
      </c>
      <c r="H10" s="47">
        <v>324146855</v>
      </c>
      <c r="I10" s="47">
        <v>96425855</v>
      </c>
      <c r="J10" s="82">
        <v>227721000</v>
      </c>
    </row>
    <row r="11" spans="1:10" ht="12.75" customHeight="1">
      <c r="B11" s="81" t="s">
        <v>89</v>
      </c>
      <c r="C11" s="47">
        <v>26238029320</v>
      </c>
      <c r="D11" s="47">
        <v>4186432045</v>
      </c>
      <c r="E11" s="47">
        <v>3927229545</v>
      </c>
      <c r="F11" s="47">
        <v>259202500</v>
      </c>
      <c r="G11" s="47">
        <v>1353339380</v>
      </c>
      <c r="H11" s="47">
        <v>459145955</v>
      </c>
      <c r="I11" s="47">
        <v>156960955</v>
      </c>
      <c r="J11" s="82">
        <v>302185000</v>
      </c>
    </row>
    <row r="12" spans="1:10" ht="12.75" customHeight="1">
      <c r="B12" s="81" t="s">
        <v>90</v>
      </c>
      <c r="C12" s="47">
        <v>27631515200</v>
      </c>
      <c r="D12" s="47">
        <v>5273795592</v>
      </c>
      <c r="E12" s="47">
        <v>4915368392</v>
      </c>
      <c r="F12" s="47">
        <v>358427200</v>
      </c>
      <c r="G12" s="47">
        <v>1413616777</v>
      </c>
      <c r="H12" s="47">
        <v>453157280</v>
      </c>
      <c r="I12" s="47">
        <v>129651280</v>
      </c>
      <c r="J12" s="82">
        <v>323506000</v>
      </c>
    </row>
    <row r="13" spans="1:10" ht="12.75" customHeight="1">
      <c r="B13" s="81" t="s">
        <v>91</v>
      </c>
      <c r="C13" s="83">
        <v>28885770750</v>
      </c>
      <c r="D13" s="83">
        <v>5108800391</v>
      </c>
      <c r="E13" s="83">
        <v>4677213391</v>
      </c>
      <c r="F13" s="83">
        <v>431587000</v>
      </c>
      <c r="G13" s="83">
        <v>1332790735</v>
      </c>
      <c r="H13" s="83">
        <v>495231790</v>
      </c>
      <c r="I13" s="83">
        <v>141576790</v>
      </c>
      <c r="J13" s="82">
        <v>353655000</v>
      </c>
    </row>
    <row r="14" spans="1:10" ht="12.75" customHeight="1">
      <c r="B14" s="81" t="s">
        <v>98</v>
      </c>
      <c r="C14" s="83">
        <v>24227429459</v>
      </c>
      <c r="D14" s="83">
        <v>4185818115.0000005</v>
      </c>
      <c r="E14" s="83">
        <v>3831157114.9999995</v>
      </c>
      <c r="F14" s="83">
        <v>354661000</v>
      </c>
      <c r="G14" s="83">
        <v>1044950825</v>
      </c>
      <c r="H14" s="83">
        <v>401501030</v>
      </c>
      <c r="I14" s="83">
        <v>124003029.99999999</v>
      </c>
      <c r="J14" s="82">
        <v>277498000</v>
      </c>
    </row>
    <row r="15" spans="1:10" ht="12.75" customHeight="1">
      <c r="B15" s="81" t="s">
        <v>112</v>
      </c>
      <c r="C15" s="84">
        <v>27290383685</v>
      </c>
      <c r="D15" s="84">
        <v>5041563951</v>
      </c>
      <c r="E15" s="84">
        <v>4819938951</v>
      </c>
      <c r="F15" s="84">
        <v>221625000</v>
      </c>
      <c r="G15" s="84">
        <v>1366326374</v>
      </c>
      <c r="H15" s="84">
        <v>476716605</v>
      </c>
      <c r="I15" s="84">
        <v>107848605</v>
      </c>
      <c r="J15" s="82">
        <v>368868000</v>
      </c>
    </row>
    <row r="16" spans="1:10" ht="12.75" customHeight="1">
      <c r="B16" s="81" t="s">
        <v>114</v>
      </c>
      <c r="C16" s="84">
        <v>32077878580.000004</v>
      </c>
      <c r="D16" s="84">
        <v>5782477753</v>
      </c>
      <c r="E16" s="84">
        <v>5514012753</v>
      </c>
      <c r="F16" s="84">
        <v>268465000</v>
      </c>
      <c r="G16" s="84">
        <v>1573757916</v>
      </c>
      <c r="H16" s="84">
        <v>541677080</v>
      </c>
      <c r="I16" s="84">
        <v>167154080</v>
      </c>
      <c r="J16" s="82">
        <v>374523000</v>
      </c>
    </row>
    <row r="17" spans="2:10" ht="12.75" customHeight="1">
      <c r="B17" s="81" t="s">
        <v>115</v>
      </c>
      <c r="C17" s="84">
        <v>40324429320</v>
      </c>
      <c r="D17" s="84">
        <v>8142562588.000001</v>
      </c>
      <c r="E17" s="84">
        <v>7735099767.999999</v>
      </c>
      <c r="F17" s="84">
        <v>407462820</v>
      </c>
      <c r="G17" s="84">
        <v>2150038802</v>
      </c>
      <c r="H17" s="84">
        <v>799483640</v>
      </c>
      <c r="I17" s="84">
        <v>240545640</v>
      </c>
      <c r="J17" s="82">
        <v>558938000</v>
      </c>
    </row>
    <row r="18" spans="2:10" ht="12.75" customHeight="1">
      <c r="B18" s="81" t="s">
        <v>120</v>
      </c>
      <c r="C18" s="84">
        <v>33753061670.000004</v>
      </c>
      <c r="D18" s="84">
        <v>6482987125</v>
      </c>
      <c r="E18" s="84">
        <v>6163921125</v>
      </c>
      <c r="F18" s="84">
        <v>319066000</v>
      </c>
      <c r="G18" s="84">
        <v>1819164830</v>
      </c>
      <c r="H18" s="84">
        <v>585073570</v>
      </c>
      <c r="I18" s="84">
        <v>205795570</v>
      </c>
      <c r="J18" s="82">
        <v>379278000</v>
      </c>
    </row>
    <row r="19" spans="2:10" ht="12.75" customHeight="1">
      <c r="B19" s="81" t="s">
        <v>127</v>
      </c>
      <c r="C19" s="84">
        <v>36100627815</v>
      </c>
      <c r="D19" s="84">
        <v>7298850949</v>
      </c>
      <c r="E19" s="84">
        <v>6901958949</v>
      </c>
      <c r="F19" s="84">
        <v>396892000</v>
      </c>
      <c r="G19" s="84">
        <v>1847524668</v>
      </c>
      <c r="H19" s="84">
        <v>683050760</v>
      </c>
      <c r="I19" s="84">
        <v>268623760</v>
      </c>
      <c r="J19" s="82">
        <v>414427000</v>
      </c>
    </row>
    <row r="20" spans="2:10" ht="12.75" customHeight="1">
      <c r="B20" s="81" t="s">
        <v>126</v>
      </c>
      <c r="C20" s="84">
        <v>43210574441</v>
      </c>
      <c r="D20" s="84">
        <v>8218121260</v>
      </c>
      <c r="E20" s="84">
        <v>7788708800</v>
      </c>
      <c r="F20" s="84">
        <v>429412460</v>
      </c>
      <c r="G20" s="84">
        <v>1879062661</v>
      </c>
      <c r="H20" s="84">
        <v>561789400</v>
      </c>
      <c r="I20" s="84">
        <v>215437400</v>
      </c>
      <c r="J20" s="82">
        <v>346352000</v>
      </c>
    </row>
    <row r="21" spans="2:10" ht="12.75" customHeight="1">
      <c r="B21" s="85"/>
      <c r="C21" s="86"/>
      <c r="D21" s="86"/>
      <c r="E21" s="86"/>
      <c r="F21" s="86"/>
      <c r="G21" s="86"/>
      <c r="H21" s="86"/>
      <c r="I21" s="86"/>
      <c r="J21" s="86"/>
    </row>
    <row r="22" spans="2:10" ht="12.75" customHeight="1">
      <c r="B22" s="44">
        <v>2013</v>
      </c>
      <c r="C22" s="87"/>
      <c r="D22" s="86"/>
      <c r="E22" s="86"/>
      <c r="F22" s="86"/>
      <c r="G22" s="86"/>
      <c r="H22" s="86"/>
      <c r="I22" s="86"/>
      <c r="J22" s="86"/>
    </row>
    <row r="23" spans="2:10" ht="12.75" customHeight="1">
      <c r="B23" s="88" t="s">
        <v>28</v>
      </c>
      <c r="C23" s="84">
        <v>25137302257</v>
      </c>
      <c r="D23" s="84">
        <v>3433586325</v>
      </c>
      <c r="E23" s="84">
        <v>3191616605</v>
      </c>
      <c r="F23" s="84">
        <v>241969720</v>
      </c>
      <c r="G23" s="84">
        <v>1104592121</v>
      </c>
      <c r="H23" s="84">
        <v>319212255</v>
      </c>
      <c r="I23" s="84">
        <v>98592255</v>
      </c>
      <c r="J23" s="82">
        <v>220620000</v>
      </c>
    </row>
    <row r="24" spans="2:10" ht="12.75" customHeight="1">
      <c r="B24" s="88" t="s">
        <v>29</v>
      </c>
      <c r="C24" s="84">
        <v>18594938370</v>
      </c>
      <c r="D24" s="84">
        <v>2809413208</v>
      </c>
      <c r="E24" s="84">
        <v>2681193048</v>
      </c>
      <c r="F24" s="84">
        <v>128220160</v>
      </c>
      <c r="G24" s="84">
        <v>953452202</v>
      </c>
      <c r="H24" s="84">
        <v>278260830</v>
      </c>
      <c r="I24" s="84">
        <v>82351830</v>
      </c>
      <c r="J24" s="82">
        <v>195909000</v>
      </c>
    </row>
    <row r="25" spans="2:10" ht="12.75" customHeight="1">
      <c r="B25" s="88" t="s">
        <v>30</v>
      </c>
      <c r="C25" s="84">
        <v>21568925217</v>
      </c>
      <c r="D25" s="84">
        <v>3890029400</v>
      </c>
      <c r="E25" s="84">
        <v>3697567240</v>
      </c>
      <c r="F25" s="84">
        <v>192462160</v>
      </c>
      <c r="G25" s="84">
        <v>1123847836</v>
      </c>
      <c r="H25" s="84">
        <v>339014690</v>
      </c>
      <c r="I25" s="84">
        <v>106346690</v>
      </c>
      <c r="J25" s="82">
        <v>232668000</v>
      </c>
    </row>
    <row r="26" spans="2:10" ht="12.75" customHeight="1">
      <c r="B26" s="88" t="s">
        <v>31</v>
      </c>
      <c r="C26" s="84">
        <v>24338319976</v>
      </c>
      <c r="D26" s="84">
        <v>4579944469</v>
      </c>
      <c r="E26" s="84">
        <v>4382465469</v>
      </c>
      <c r="F26" s="84">
        <v>197479000</v>
      </c>
      <c r="G26" s="84">
        <v>1154608758</v>
      </c>
      <c r="H26" s="84">
        <v>380537405</v>
      </c>
      <c r="I26" s="84">
        <v>118184465</v>
      </c>
      <c r="J26" s="82">
        <v>262352940</v>
      </c>
    </row>
    <row r="27" spans="2:10" ht="12.75" customHeight="1">
      <c r="B27" s="88" t="s">
        <v>32</v>
      </c>
      <c r="C27" s="84">
        <v>18452347319</v>
      </c>
      <c r="D27" s="84">
        <v>3420275398</v>
      </c>
      <c r="E27" s="84">
        <v>3285329458</v>
      </c>
      <c r="F27" s="84">
        <v>134945940</v>
      </c>
      <c r="G27" s="84">
        <v>844382376</v>
      </c>
      <c r="H27" s="84">
        <v>206062418</v>
      </c>
      <c r="I27" s="84">
        <v>67470395</v>
      </c>
      <c r="J27" s="82">
        <v>138592023</v>
      </c>
    </row>
    <row r="28" spans="2:10" ht="12.75" customHeight="1">
      <c r="B28" s="88" t="s">
        <v>33</v>
      </c>
      <c r="C28" s="84">
        <v>24338106016</v>
      </c>
      <c r="D28" s="84">
        <v>4271641784</v>
      </c>
      <c r="E28" s="84">
        <v>4013827261</v>
      </c>
      <c r="F28" s="84">
        <v>257814523</v>
      </c>
      <c r="G28" s="84">
        <v>1218831863</v>
      </c>
      <c r="H28" s="84">
        <v>377833630</v>
      </c>
      <c r="I28" s="84">
        <v>110115590</v>
      </c>
      <c r="J28" s="82">
        <v>267718040</v>
      </c>
    </row>
    <row r="29" spans="2:10" ht="12.75" customHeight="1">
      <c r="B29" s="88" t="s">
        <v>34</v>
      </c>
      <c r="C29" s="84">
        <v>24861319096</v>
      </c>
      <c r="D29" s="84">
        <v>3847462644</v>
      </c>
      <c r="E29" s="84">
        <v>3547909764</v>
      </c>
      <c r="F29" s="84">
        <v>299552880</v>
      </c>
      <c r="G29" s="84">
        <v>1211115042</v>
      </c>
      <c r="H29" s="84">
        <v>370217875</v>
      </c>
      <c r="I29" s="84">
        <v>114783875</v>
      </c>
      <c r="J29" s="82">
        <v>255434000</v>
      </c>
    </row>
    <row r="30" spans="2:10" ht="12.75" customHeight="1">
      <c r="B30" s="88" t="s">
        <v>35</v>
      </c>
      <c r="C30" s="84">
        <v>18759996685</v>
      </c>
      <c r="D30" s="84">
        <v>3055979643</v>
      </c>
      <c r="E30" s="84">
        <v>2856031233</v>
      </c>
      <c r="F30" s="84">
        <v>199948410</v>
      </c>
      <c r="G30" s="84">
        <v>1055250991</v>
      </c>
      <c r="H30" s="84">
        <v>360552390</v>
      </c>
      <c r="I30" s="84">
        <v>116554390</v>
      </c>
      <c r="J30" s="82">
        <v>243998000</v>
      </c>
    </row>
    <row r="31" spans="2:10" ht="12.75" customHeight="1">
      <c r="B31" s="88"/>
      <c r="C31" s="84"/>
      <c r="D31" s="84"/>
      <c r="E31" s="84"/>
      <c r="F31" s="84"/>
      <c r="G31" s="84"/>
      <c r="H31" s="84"/>
      <c r="I31" s="84"/>
      <c r="J31" s="82"/>
    </row>
    <row r="32" spans="2:10" ht="12.75" customHeight="1">
      <c r="B32" s="44">
        <v>2014</v>
      </c>
      <c r="C32" s="84"/>
      <c r="D32" s="84"/>
      <c r="E32" s="84"/>
      <c r="F32" s="84"/>
      <c r="G32" s="84"/>
      <c r="H32" s="84"/>
      <c r="I32" s="84"/>
      <c r="J32" s="82"/>
    </row>
    <row r="33" spans="2:10" ht="12.75" customHeight="1">
      <c r="B33" s="50" t="s">
        <v>24</v>
      </c>
      <c r="C33" s="84">
        <v>18583525352</v>
      </c>
      <c r="D33" s="84">
        <v>2721396222</v>
      </c>
      <c r="E33" s="84">
        <v>2539766062</v>
      </c>
      <c r="F33" s="84">
        <v>181630160</v>
      </c>
      <c r="G33" s="84">
        <v>899814101</v>
      </c>
      <c r="H33" s="84">
        <v>299270413</v>
      </c>
      <c r="I33" s="84">
        <v>95963413</v>
      </c>
      <c r="J33" s="82">
        <v>203307000</v>
      </c>
    </row>
    <row r="34" spans="2:10" ht="12.75" customHeight="1">
      <c r="B34" s="50" t="s">
        <v>25</v>
      </c>
      <c r="C34" s="84">
        <v>22330716599</v>
      </c>
      <c r="D34" s="84">
        <v>3393750690</v>
      </c>
      <c r="E34" s="84">
        <v>3198782622</v>
      </c>
      <c r="F34" s="84">
        <v>194968068</v>
      </c>
      <c r="G34" s="84">
        <v>945111134</v>
      </c>
      <c r="H34" s="84">
        <v>322119825</v>
      </c>
      <c r="I34" s="84">
        <v>104070825</v>
      </c>
      <c r="J34" s="82">
        <v>218049000</v>
      </c>
    </row>
    <row r="35" spans="2:10" ht="12.75" customHeight="1">
      <c r="B35" s="50" t="s">
        <v>26</v>
      </c>
      <c r="C35" s="84">
        <v>24046857433</v>
      </c>
      <c r="D35" s="84">
        <v>3168803186</v>
      </c>
      <c r="E35" s="84">
        <v>2935971566</v>
      </c>
      <c r="F35" s="84">
        <v>232831620</v>
      </c>
      <c r="G35" s="84">
        <v>1130563446</v>
      </c>
      <c r="H35" s="84">
        <v>417209825</v>
      </c>
      <c r="I35" s="84">
        <v>173633020</v>
      </c>
      <c r="J35" s="82">
        <v>243576805</v>
      </c>
    </row>
    <row r="36" spans="2:10" ht="12.75" customHeight="1">
      <c r="B36" s="50" t="s">
        <v>27</v>
      </c>
      <c r="C36" s="84">
        <v>24138146332</v>
      </c>
      <c r="D36" s="84">
        <v>3377272836</v>
      </c>
      <c r="E36" s="84">
        <v>3192326526</v>
      </c>
      <c r="F36" s="84">
        <v>184946310</v>
      </c>
      <c r="G36" s="84">
        <v>850468183</v>
      </c>
      <c r="H36" s="84">
        <v>299132450</v>
      </c>
      <c r="I36" s="84">
        <v>79652570</v>
      </c>
      <c r="J36" s="82">
        <v>219479880</v>
      </c>
    </row>
    <row r="37" spans="2:10" ht="12.75" customHeight="1">
      <c r="B37" s="50" t="s">
        <v>28</v>
      </c>
      <c r="C37" s="84">
        <v>20219994591</v>
      </c>
      <c r="D37" s="84">
        <v>3244818624</v>
      </c>
      <c r="E37" s="84">
        <v>3084626624</v>
      </c>
      <c r="F37" s="84">
        <v>160192000</v>
      </c>
      <c r="G37" s="84">
        <v>990469083</v>
      </c>
      <c r="H37" s="84">
        <v>307140525</v>
      </c>
      <c r="I37" s="84">
        <v>125234525</v>
      </c>
      <c r="J37" s="82">
        <v>181906000</v>
      </c>
    </row>
    <row r="38" spans="2:10" ht="12.75" customHeight="1">
      <c r="B38" s="50" t="s">
        <v>29</v>
      </c>
      <c r="C38" s="84">
        <v>18657802213</v>
      </c>
      <c r="D38" s="84">
        <v>3156108624</v>
      </c>
      <c r="E38" s="84">
        <v>3053117109</v>
      </c>
      <c r="F38" s="84">
        <v>102991515</v>
      </c>
      <c r="G38" s="84">
        <v>919327279</v>
      </c>
      <c r="H38" s="84">
        <v>269834132</v>
      </c>
      <c r="I38" s="84">
        <v>76800132</v>
      </c>
      <c r="J38" s="82">
        <v>193034000</v>
      </c>
    </row>
    <row r="39" spans="2:10" ht="12.75" customHeight="1">
      <c r="B39" s="50" t="s">
        <v>30</v>
      </c>
      <c r="C39" s="52">
        <v>22910609630</v>
      </c>
      <c r="D39" s="84">
        <v>4245609170</v>
      </c>
      <c r="E39" s="84">
        <v>4126553670</v>
      </c>
      <c r="F39" s="84">
        <v>119055500</v>
      </c>
      <c r="G39" s="84">
        <v>890202561</v>
      </c>
      <c r="H39" s="84">
        <v>283879275</v>
      </c>
      <c r="I39" s="84">
        <v>92485275</v>
      </c>
      <c r="J39" s="82">
        <v>191394000</v>
      </c>
    </row>
    <row r="40" spans="2:10" ht="12.75" customHeight="1">
      <c r="B40" s="50" t="s">
        <v>31</v>
      </c>
      <c r="C40" s="52">
        <v>24647456265</v>
      </c>
      <c r="D40" s="84">
        <v>4994931008</v>
      </c>
      <c r="E40" s="84">
        <v>4860938808</v>
      </c>
      <c r="F40" s="84">
        <v>133992200</v>
      </c>
      <c r="G40" s="84">
        <v>1033509310</v>
      </c>
      <c r="H40" s="84">
        <v>354610900</v>
      </c>
      <c r="I40" s="84">
        <v>118491900</v>
      </c>
      <c r="J40" s="82">
        <v>236119000</v>
      </c>
    </row>
    <row r="41" spans="2:10" ht="12.75" customHeight="1">
      <c r="B41" s="50" t="s">
        <v>32</v>
      </c>
      <c r="C41" s="52">
        <v>25369475975</v>
      </c>
      <c r="D41" s="84">
        <v>4954146362</v>
      </c>
      <c r="E41" s="84">
        <v>4843787362</v>
      </c>
      <c r="F41" s="84">
        <v>110359000</v>
      </c>
      <c r="G41" s="84">
        <v>1008877262</v>
      </c>
      <c r="H41" s="84">
        <v>292908425</v>
      </c>
      <c r="I41" s="84">
        <v>81195425</v>
      </c>
      <c r="J41" s="82">
        <v>211713000</v>
      </c>
    </row>
    <row r="42" spans="2:10" ht="12.75" customHeight="1">
      <c r="B42" s="50" t="s">
        <v>33</v>
      </c>
      <c r="C42" s="84">
        <v>29042523582</v>
      </c>
      <c r="D42" s="84">
        <v>5234894988</v>
      </c>
      <c r="E42" s="84">
        <v>4858115428</v>
      </c>
      <c r="F42" s="84">
        <v>376779560</v>
      </c>
      <c r="G42" s="84">
        <v>1264319226</v>
      </c>
      <c r="H42" s="84">
        <v>445721690</v>
      </c>
      <c r="I42" s="84">
        <v>134869690</v>
      </c>
      <c r="J42" s="82">
        <v>310852000</v>
      </c>
    </row>
    <row r="43" spans="2:10" ht="12.75" customHeight="1">
      <c r="B43" s="50" t="s">
        <v>34</v>
      </c>
      <c r="C43" s="84">
        <v>24044018217</v>
      </c>
      <c r="D43" s="84">
        <v>4018531496</v>
      </c>
      <c r="E43" s="84">
        <v>3755828044</v>
      </c>
      <c r="F43" s="84">
        <v>262703452</v>
      </c>
      <c r="G43" s="84">
        <v>1255829791</v>
      </c>
      <c r="H43" s="84">
        <v>393251795</v>
      </c>
      <c r="I43" s="84">
        <v>132079795</v>
      </c>
      <c r="J43" s="82">
        <v>261172000</v>
      </c>
    </row>
    <row r="44" spans="2:10" ht="12.75" customHeight="1">
      <c r="B44" s="50" t="s">
        <v>35</v>
      </c>
      <c r="C44" s="84">
        <v>21945570926</v>
      </c>
      <c r="D44" s="84">
        <v>3443380224</v>
      </c>
      <c r="E44" s="84">
        <v>3235355586</v>
      </c>
      <c r="F44" s="84">
        <v>208024638</v>
      </c>
      <c r="G44" s="84">
        <v>1099260962</v>
      </c>
      <c r="H44" s="84">
        <v>324146855</v>
      </c>
      <c r="I44" s="84">
        <v>96425855</v>
      </c>
      <c r="J44" s="82">
        <v>227721000</v>
      </c>
    </row>
    <row r="45" spans="2:10" ht="12.75" customHeight="1">
      <c r="B45" s="50"/>
      <c r="C45" s="50"/>
      <c r="D45" s="58"/>
      <c r="E45" s="58"/>
      <c r="F45" s="58"/>
      <c r="G45" s="58"/>
      <c r="H45" s="58"/>
      <c r="I45" s="58"/>
      <c r="J45" s="58"/>
    </row>
    <row r="46" spans="2:10" ht="12.75" customHeight="1">
      <c r="B46" s="44">
        <v>2015</v>
      </c>
      <c r="C46" s="84"/>
      <c r="D46" s="84"/>
      <c r="E46" s="84"/>
      <c r="F46" s="84"/>
      <c r="G46" s="84"/>
      <c r="H46" s="84"/>
      <c r="I46" s="84"/>
      <c r="J46" s="82"/>
    </row>
    <row r="47" spans="2:10" ht="12.75" customHeight="1">
      <c r="B47" s="50" t="s">
        <v>24</v>
      </c>
      <c r="C47" s="52">
        <v>20787801559</v>
      </c>
      <c r="D47" s="84">
        <v>3116044770</v>
      </c>
      <c r="E47" s="84">
        <v>2908615642</v>
      </c>
      <c r="F47" s="84">
        <v>207429128</v>
      </c>
      <c r="G47" s="84">
        <v>953254411</v>
      </c>
      <c r="H47" s="84">
        <v>349214615</v>
      </c>
      <c r="I47" s="84">
        <v>126975615</v>
      </c>
      <c r="J47" s="82">
        <v>222239000</v>
      </c>
    </row>
    <row r="48" spans="2:10" ht="12.75" customHeight="1">
      <c r="B48" s="50" t="s">
        <v>25</v>
      </c>
      <c r="C48" s="84">
        <v>21995433841</v>
      </c>
      <c r="D48" s="84">
        <v>3456981567</v>
      </c>
      <c r="E48" s="84">
        <v>3197608325</v>
      </c>
      <c r="F48" s="84">
        <v>259373242</v>
      </c>
      <c r="G48" s="84">
        <v>978824954</v>
      </c>
      <c r="H48" s="84">
        <v>326260415</v>
      </c>
      <c r="I48" s="84">
        <v>106034415</v>
      </c>
      <c r="J48" s="82">
        <v>220226000</v>
      </c>
    </row>
    <row r="49" spans="2:10" ht="12.75" customHeight="1">
      <c r="B49" s="50" t="s">
        <v>84</v>
      </c>
      <c r="C49" s="84">
        <v>26182787339</v>
      </c>
      <c r="D49" s="84">
        <v>3908229143</v>
      </c>
      <c r="E49" s="84">
        <v>3654205615</v>
      </c>
      <c r="F49" s="84">
        <v>254023528</v>
      </c>
      <c r="G49" s="84">
        <v>1153797990</v>
      </c>
      <c r="H49" s="84">
        <v>359028020</v>
      </c>
      <c r="I49" s="84">
        <v>139450020</v>
      </c>
      <c r="J49" s="82">
        <v>219578000</v>
      </c>
    </row>
    <row r="50" spans="2:10" ht="12.75" customHeight="1">
      <c r="B50" s="50" t="s">
        <v>85</v>
      </c>
      <c r="C50" s="47">
        <v>28566871737</v>
      </c>
      <c r="D50" s="47">
        <v>4473273604</v>
      </c>
      <c r="E50" s="47">
        <v>4278566604</v>
      </c>
      <c r="F50" s="47">
        <v>194707000</v>
      </c>
      <c r="G50" s="47">
        <v>980001638</v>
      </c>
      <c r="H50" s="47">
        <v>329384715</v>
      </c>
      <c r="I50" s="47">
        <v>104941715</v>
      </c>
      <c r="J50" s="82">
        <v>224443000</v>
      </c>
    </row>
    <row r="51" spans="2:10" ht="12.75" customHeight="1">
      <c r="B51" s="50" t="s">
        <v>86</v>
      </c>
      <c r="C51" s="47">
        <v>28481972386</v>
      </c>
      <c r="D51" s="47">
        <v>4788936438</v>
      </c>
      <c r="E51" s="47">
        <v>4597982488</v>
      </c>
      <c r="F51" s="47">
        <v>190953950</v>
      </c>
      <c r="G51" s="47">
        <v>991045657</v>
      </c>
      <c r="H51" s="47">
        <v>313771190</v>
      </c>
      <c r="I51" s="47">
        <v>119375190</v>
      </c>
      <c r="J51" s="82">
        <v>194396000</v>
      </c>
    </row>
    <row r="52" spans="2:10" ht="12.75" customHeight="1">
      <c r="B52" s="50" t="s">
        <v>29</v>
      </c>
      <c r="C52" s="47">
        <v>26804359994</v>
      </c>
      <c r="D52" s="47">
        <v>4508721196</v>
      </c>
      <c r="E52" s="47">
        <v>4342366196</v>
      </c>
      <c r="F52" s="47">
        <v>166355000</v>
      </c>
      <c r="G52" s="47">
        <v>985839992</v>
      </c>
      <c r="H52" s="47">
        <v>309770050</v>
      </c>
      <c r="I52" s="47">
        <v>100916050</v>
      </c>
      <c r="J52" s="82">
        <v>208854000</v>
      </c>
    </row>
    <row r="53" spans="2:10" ht="12.75" customHeight="1">
      <c r="B53" s="50" t="s">
        <v>30</v>
      </c>
      <c r="C53" s="47">
        <v>26728334827</v>
      </c>
      <c r="D53" s="47">
        <v>4637299569</v>
      </c>
      <c r="E53" s="47">
        <v>4524615569</v>
      </c>
      <c r="F53" s="47">
        <v>112684000</v>
      </c>
      <c r="G53" s="47">
        <v>1031871015</v>
      </c>
      <c r="H53" s="47">
        <v>324428760</v>
      </c>
      <c r="I53" s="47">
        <v>96110580</v>
      </c>
      <c r="J53" s="82">
        <v>228318180</v>
      </c>
    </row>
    <row r="54" spans="2:10" ht="12.75" customHeight="1">
      <c r="B54" s="50" t="s">
        <v>31</v>
      </c>
      <c r="C54" s="47">
        <v>31524976903</v>
      </c>
      <c r="D54" s="47">
        <v>6462927585</v>
      </c>
      <c r="E54" s="47">
        <v>6317431585</v>
      </c>
      <c r="F54" s="47">
        <v>145496000</v>
      </c>
      <c r="G54" s="47">
        <v>1101164677</v>
      </c>
      <c r="H54" s="47">
        <v>347481640</v>
      </c>
      <c r="I54" s="47">
        <v>121922640</v>
      </c>
      <c r="J54" s="82">
        <v>225559000</v>
      </c>
    </row>
    <row r="55" spans="2:10" ht="12.75" customHeight="1">
      <c r="B55" s="50" t="s">
        <v>32</v>
      </c>
      <c r="C55" s="47">
        <v>27975895662</v>
      </c>
      <c r="D55" s="47">
        <v>5666058458</v>
      </c>
      <c r="E55" s="47">
        <v>5511575458</v>
      </c>
      <c r="F55" s="47">
        <v>154483000</v>
      </c>
      <c r="G55" s="47">
        <v>1046458484</v>
      </c>
      <c r="H55" s="47">
        <v>334036820</v>
      </c>
      <c r="I55" s="47">
        <v>103245820</v>
      </c>
      <c r="J55" s="82">
        <v>230791000</v>
      </c>
    </row>
    <row r="56" spans="2:10" ht="12.75" customHeight="1">
      <c r="B56" s="50" t="s">
        <v>33</v>
      </c>
      <c r="C56" s="47">
        <v>29070745824</v>
      </c>
      <c r="D56" s="47">
        <v>5434726864</v>
      </c>
      <c r="E56" s="47">
        <v>5181848004</v>
      </c>
      <c r="F56" s="47">
        <v>252878860</v>
      </c>
      <c r="G56" s="47">
        <v>1286665807</v>
      </c>
      <c r="H56" s="47">
        <v>421697170</v>
      </c>
      <c r="I56" s="47">
        <v>129756170</v>
      </c>
      <c r="J56" s="82">
        <v>291941000</v>
      </c>
    </row>
    <row r="57" spans="2:10" ht="12.75" customHeight="1">
      <c r="B57" s="50" t="s">
        <v>34</v>
      </c>
      <c r="C57" s="47">
        <v>28407449604</v>
      </c>
      <c r="D57" s="47">
        <v>4600001658</v>
      </c>
      <c r="E57" s="47">
        <v>4319486658</v>
      </c>
      <c r="F57" s="47">
        <v>280515000</v>
      </c>
      <c r="G57" s="47">
        <v>1271627802</v>
      </c>
      <c r="H57" s="47">
        <v>357505285</v>
      </c>
      <c r="I57" s="47">
        <v>138529285</v>
      </c>
      <c r="J57" s="82">
        <v>218976000</v>
      </c>
    </row>
    <row r="58" spans="2:10" ht="12.75" customHeight="1">
      <c r="B58" s="50" t="s">
        <v>35</v>
      </c>
      <c r="C58" s="47">
        <v>26238029320</v>
      </c>
      <c r="D58" s="47">
        <v>4186432045</v>
      </c>
      <c r="E58" s="47">
        <v>3927229545</v>
      </c>
      <c r="F58" s="47">
        <v>259202500</v>
      </c>
      <c r="G58" s="47">
        <v>1353339380</v>
      </c>
      <c r="H58" s="47">
        <v>459145955</v>
      </c>
      <c r="I58" s="47">
        <v>156960955</v>
      </c>
      <c r="J58" s="82">
        <v>302185000</v>
      </c>
    </row>
    <row r="59" spans="2:10" ht="12.75" customHeight="1">
      <c r="B59" s="50"/>
      <c r="C59" s="50"/>
      <c r="D59" s="50"/>
      <c r="E59" s="50"/>
      <c r="F59" s="50"/>
      <c r="G59" s="50"/>
      <c r="H59" s="50"/>
      <c r="I59" s="50"/>
      <c r="J59" s="50"/>
    </row>
    <row r="60" spans="2:10" ht="12.75" customHeight="1">
      <c r="B60" s="44">
        <v>2016</v>
      </c>
      <c r="C60" s="47"/>
      <c r="D60" s="47"/>
      <c r="E60" s="47"/>
      <c r="F60" s="47"/>
      <c r="G60" s="47"/>
      <c r="H60" s="47"/>
      <c r="I60" s="47"/>
      <c r="J60" s="47"/>
    </row>
    <row r="61" spans="2:10" ht="12.75" customHeight="1">
      <c r="B61" s="50" t="s">
        <v>24</v>
      </c>
      <c r="C61" s="47">
        <v>27594045558</v>
      </c>
      <c r="D61" s="47">
        <v>4117042774</v>
      </c>
      <c r="E61" s="47">
        <v>3823683714</v>
      </c>
      <c r="F61" s="47">
        <v>293359060</v>
      </c>
      <c r="G61" s="47">
        <v>1201125722</v>
      </c>
      <c r="H61" s="47">
        <v>464628245</v>
      </c>
      <c r="I61" s="47">
        <v>170697245</v>
      </c>
      <c r="J61" s="82">
        <v>293931000</v>
      </c>
    </row>
    <row r="62" spans="2:10" ht="12.75" customHeight="1">
      <c r="B62" s="50" t="s">
        <v>25</v>
      </c>
      <c r="C62" s="47">
        <v>29950094162</v>
      </c>
      <c r="D62" s="47">
        <v>4583304279</v>
      </c>
      <c r="E62" s="47">
        <v>4239954139</v>
      </c>
      <c r="F62" s="47">
        <v>343350140</v>
      </c>
      <c r="G62" s="47">
        <v>1142780098</v>
      </c>
      <c r="H62" s="47">
        <v>422693155</v>
      </c>
      <c r="I62" s="47">
        <v>174687155</v>
      </c>
      <c r="J62" s="82">
        <v>248006000</v>
      </c>
    </row>
    <row r="63" spans="2:10" ht="12.75" customHeight="1">
      <c r="B63" s="50" t="s">
        <v>26</v>
      </c>
      <c r="C63" s="47">
        <v>33885752171</v>
      </c>
      <c r="D63" s="47">
        <v>4865813596</v>
      </c>
      <c r="E63" s="47">
        <v>4593286596</v>
      </c>
      <c r="F63" s="47">
        <v>272527000</v>
      </c>
      <c r="G63" s="47">
        <v>1079255828</v>
      </c>
      <c r="H63" s="47">
        <v>420768440</v>
      </c>
      <c r="I63" s="47">
        <v>119121170</v>
      </c>
      <c r="J63" s="82">
        <v>301647270</v>
      </c>
    </row>
    <row r="64" spans="2:10" ht="12.75" customHeight="1">
      <c r="B64" s="50" t="s">
        <v>27</v>
      </c>
      <c r="C64" s="47">
        <v>34594353531</v>
      </c>
      <c r="D64" s="47">
        <v>5489489327</v>
      </c>
      <c r="E64" s="47">
        <v>5178168327</v>
      </c>
      <c r="F64" s="47">
        <v>311321000</v>
      </c>
      <c r="G64" s="47">
        <v>1044101584</v>
      </c>
      <c r="H64" s="47">
        <v>471367670</v>
      </c>
      <c r="I64" s="47">
        <v>207659890</v>
      </c>
      <c r="J64" s="82">
        <v>263707780</v>
      </c>
    </row>
    <row r="65" spans="2:10" ht="12.75" customHeight="1">
      <c r="B65" s="50" t="s">
        <v>28</v>
      </c>
      <c r="C65" s="47">
        <v>30641442808</v>
      </c>
      <c r="D65" s="47">
        <v>4998808566</v>
      </c>
      <c r="E65" s="47">
        <v>4759412686</v>
      </c>
      <c r="F65" s="47">
        <v>239395880</v>
      </c>
      <c r="G65" s="47">
        <v>1118422614</v>
      </c>
      <c r="H65" s="47">
        <v>418432529</v>
      </c>
      <c r="I65" s="47">
        <v>110620529</v>
      </c>
      <c r="J65" s="82">
        <v>307812000</v>
      </c>
    </row>
    <row r="66" spans="2:10" ht="12.75" customHeight="1">
      <c r="B66" s="50" t="s">
        <v>29</v>
      </c>
      <c r="C66" s="47">
        <v>30278163490</v>
      </c>
      <c r="D66" s="47">
        <v>5335909801</v>
      </c>
      <c r="E66" s="47">
        <v>5123670251</v>
      </c>
      <c r="F66" s="47">
        <v>212239550</v>
      </c>
      <c r="G66" s="47">
        <v>931569100</v>
      </c>
      <c r="H66" s="47">
        <v>260240930</v>
      </c>
      <c r="I66" s="47">
        <v>138278930</v>
      </c>
      <c r="J66" s="82">
        <v>121962000</v>
      </c>
    </row>
    <row r="67" spans="2:10" ht="12.75" customHeight="1">
      <c r="B67" s="50" t="s">
        <v>30</v>
      </c>
      <c r="C67" s="47">
        <v>28238250162</v>
      </c>
      <c r="D67" s="47">
        <v>5150815541</v>
      </c>
      <c r="E67" s="47">
        <v>4983849326</v>
      </c>
      <c r="F67" s="47">
        <v>166966215</v>
      </c>
      <c r="G67" s="47">
        <v>986506386</v>
      </c>
      <c r="H67" s="47">
        <v>408818645</v>
      </c>
      <c r="I67" s="47">
        <v>143526645</v>
      </c>
      <c r="J67" s="82">
        <v>265292000</v>
      </c>
    </row>
    <row r="68" spans="2:10" ht="12.75" customHeight="1">
      <c r="B68" s="50" t="s">
        <v>31</v>
      </c>
      <c r="C68" s="47">
        <v>34705348559</v>
      </c>
      <c r="D68" s="47">
        <v>7087910654</v>
      </c>
      <c r="E68" s="47">
        <v>6877286654</v>
      </c>
      <c r="F68" s="47">
        <v>210624000</v>
      </c>
      <c r="G68" s="47">
        <v>1275244567</v>
      </c>
      <c r="H68" s="47">
        <v>540379485</v>
      </c>
      <c r="I68" s="47">
        <v>121702485</v>
      </c>
      <c r="J68" s="82">
        <v>418677000</v>
      </c>
    </row>
    <row r="69" spans="2:10" ht="12.75" customHeight="1">
      <c r="B69" s="50" t="s">
        <v>32</v>
      </c>
      <c r="C69" s="47">
        <v>26773137228</v>
      </c>
      <c r="D69" s="47">
        <v>5241132260</v>
      </c>
      <c r="E69" s="47">
        <v>5052133260</v>
      </c>
      <c r="F69" s="47">
        <v>188999000</v>
      </c>
      <c r="G69" s="47">
        <v>1043494755</v>
      </c>
      <c r="H69" s="47">
        <v>384264925</v>
      </c>
      <c r="I69" s="47">
        <v>100498925</v>
      </c>
      <c r="J69" s="82">
        <v>283766000</v>
      </c>
    </row>
    <row r="70" spans="2:10" ht="12.75" customHeight="1">
      <c r="B70" s="50" t="s">
        <v>33</v>
      </c>
      <c r="C70" s="47">
        <v>29626159384</v>
      </c>
      <c r="D70" s="47">
        <v>5644207773</v>
      </c>
      <c r="E70" s="47">
        <v>5317827773</v>
      </c>
      <c r="F70" s="47">
        <v>326380000</v>
      </c>
      <c r="G70" s="47">
        <v>1172446338</v>
      </c>
      <c r="H70" s="47">
        <v>483009350</v>
      </c>
      <c r="I70" s="47">
        <v>175126350</v>
      </c>
      <c r="J70" s="82">
        <v>307883000</v>
      </c>
    </row>
    <row r="71" spans="2:10" ht="12.75" customHeight="1">
      <c r="B71" s="50" t="s">
        <v>34</v>
      </c>
      <c r="C71" s="47">
        <v>31644599714</v>
      </c>
      <c r="D71" s="47">
        <v>6192948128</v>
      </c>
      <c r="E71" s="47">
        <v>5772521288</v>
      </c>
      <c r="F71" s="47">
        <v>420426840</v>
      </c>
      <c r="G71" s="47">
        <v>1526742182</v>
      </c>
      <c r="H71" s="47">
        <v>558260680</v>
      </c>
      <c r="I71" s="47">
        <v>184995480</v>
      </c>
      <c r="J71" s="82">
        <v>373265200</v>
      </c>
    </row>
    <row r="72" spans="2:10" ht="12.75" customHeight="1">
      <c r="B72" s="50" t="s">
        <v>35</v>
      </c>
      <c r="C72" s="47">
        <v>27631515200</v>
      </c>
      <c r="D72" s="47">
        <v>5273795592</v>
      </c>
      <c r="E72" s="47">
        <v>4915368392</v>
      </c>
      <c r="F72" s="47">
        <v>358427200</v>
      </c>
      <c r="G72" s="47">
        <v>1413616777</v>
      </c>
      <c r="H72" s="47">
        <v>453157280</v>
      </c>
      <c r="I72" s="47">
        <v>129651280</v>
      </c>
      <c r="J72" s="82">
        <v>323506000</v>
      </c>
    </row>
    <row r="73" spans="2:10" ht="12.75" customHeight="1">
      <c r="B73" s="50"/>
      <c r="C73" s="47"/>
      <c r="D73" s="47"/>
      <c r="E73" s="47"/>
      <c r="F73" s="47"/>
      <c r="G73" s="47"/>
      <c r="H73" s="47"/>
      <c r="I73" s="47"/>
      <c r="J73" s="47"/>
    </row>
    <row r="74" spans="2:10" ht="12.75" customHeight="1">
      <c r="B74" s="44">
        <v>2017</v>
      </c>
      <c r="C74" s="47"/>
      <c r="D74" s="47"/>
      <c r="E74" s="47"/>
      <c r="F74" s="47"/>
      <c r="G74" s="47"/>
      <c r="H74" s="47"/>
      <c r="I74" s="47"/>
      <c r="J74" s="47"/>
    </row>
    <row r="75" spans="2:10" ht="12.75" customHeight="1">
      <c r="B75" s="50" t="s">
        <v>24</v>
      </c>
      <c r="C75" s="47">
        <v>31624401989</v>
      </c>
      <c r="D75" s="52">
        <v>5014106200</v>
      </c>
      <c r="E75" s="52">
        <v>4628146270</v>
      </c>
      <c r="F75" s="52">
        <v>385959930</v>
      </c>
      <c r="G75" s="47">
        <v>1315552804</v>
      </c>
      <c r="H75" s="47">
        <v>522070370</v>
      </c>
      <c r="I75" s="47">
        <v>165730370</v>
      </c>
      <c r="J75" s="82">
        <v>356340000</v>
      </c>
    </row>
    <row r="76" spans="2:10" ht="12.75" customHeight="1">
      <c r="B76" s="50" t="s">
        <v>25</v>
      </c>
      <c r="C76" s="47">
        <v>34504628726</v>
      </c>
      <c r="D76" s="52">
        <v>5445810399</v>
      </c>
      <c r="E76" s="52">
        <v>5032515479</v>
      </c>
      <c r="F76" s="52">
        <v>413294920</v>
      </c>
      <c r="G76" s="47">
        <v>1357636190</v>
      </c>
      <c r="H76" s="47">
        <v>528980110</v>
      </c>
      <c r="I76" s="47">
        <v>149219110</v>
      </c>
      <c r="J76" s="82">
        <v>379761000</v>
      </c>
    </row>
    <row r="77" spans="2:10" ht="12.75" customHeight="1">
      <c r="B77" s="50" t="s">
        <v>26</v>
      </c>
      <c r="C77" s="47">
        <v>45060270785</v>
      </c>
      <c r="D77" s="52">
        <v>6690490937</v>
      </c>
      <c r="E77" s="52">
        <v>6251903657</v>
      </c>
      <c r="F77" s="52">
        <v>438587280</v>
      </c>
      <c r="G77" s="47">
        <v>1431786278</v>
      </c>
      <c r="H77" s="47">
        <v>649892375</v>
      </c>
      <c r="I77" s="47">
        <v>165951955</v>
      </c>
      <c r="J77" s="82">
        <v>483940420</v>
      </c>
    </row>
    <row r="78" spans="2:10" ht="12.75" customHeight="1">
      <c r="B78" s="50" t="s">
        <v>27</v>
      </c>
      <c r="C78" s="47">
        <v>37800696269</v>
      </c>
      <c r="D78" s="52">
        <v>5410157550</v>
      </c>
      <c r="E78" s="52">
        <v>5070364550</v>
      </c>
      <c r="F78" s="52">
        <v>339793000</v>
      </c>
      <c r="G78" s="47">
        <v>1292864356</v>
      </c>
      <c r="H78" s="47">
        <v>541719760</v>
      </c>
      <c r="I78" s="47">
        <v>191918760</v>
      </c>
      <c r="J78" s="82">
        <v>349801000</v>
      </c>
    </row>
    <row r="79" spans="2:10" ht="12.75" customHeight="1">
      <c r="B79" s="50" t="s">
        <v>28</v>
      </c>
      <c r="C79" s="47">
        <v>39347016738</v>
      </c>
      <c r="D79" s="52">
        <v>6178685136</v>
      </c>
      <c r="E79" s="52">
        <v>5865174136</v>
      </c>
      <c r="F79" s="52">
        <v>313511000</v>
      </c>
      <c r="G79" s="47">
        <v>1518759083</v>
      </c>
      <c r="H79" s="47">
        <v>624715620</v>
      </c>
      <c r="I79" s="47">
        <v>169307620</v>
      </c>
      <c r="J79" s="82">
        <v>455408000</v>
      </c>
    </row>
    <row r="80" spans="2:10" ht="12.75" customHeight="1">
      <c r="B80" s="50" t="s">
        <v>29</v>
      </c>
      <c r="C80" s="47">
        <v>25946351335</v>
      </c>
      <c r="D80" s="52">
        <v>3484826192</v>
      </c>
      <c r="E80" s="52">
        <v>3241344592</v>
      </c>
      <c r="F80" s="52">
        <v>243481600</v>
      </c>
      <c r="G80" s="47">
        <v>1207821271</v>
      </c>
      <c r="H80" s="47">
        <v>438194605</v>
      </c>
      <c r="I80" s="47">
        <v>168115050</v>
      </c>
      <c r="J80" s="82">
        <v>270079555</v>
      </c>
    </row>
    <row r="81" spans="2:10" ht="12.75" customHeight="1">
      <c r="B81" s="50" t="s">
        <v>30</v>
      </c>
      <c r="C81" s="47">
        <v>26908730285</v>
      </c>
      <c r="D81" s="52">
        <v>5605777636</v>
      </c>
      <c r="E81" s="52">
        <v>5375898636</v>
      </c>
      <c r="F81" s="52">
        <v>229879000</v>
      </c>
      <c r="G81" s="47">
        <v>1233015051</v>
      </c>
      <c r="H81" s="47">
        <v>535470602</v>
      </c>
      <c r="I81" s="47">
        <v>184886880</v>
      </c>
      <c r="J81" s="82">
        <v>350583722</v>
      </c>
    </row>
    <row r="82" spans="2:10" ht="12.75" customHeight="1">
      <c r="B82" s="50" t="s">
        <v>31</v>
      </c>
      <c r="C82" s="84">
        <v>33208851737</v>
      </c>
      <c r="D82" s="52">
        <v>6316886391</v>
      </c>
      <c r="E82" s="52">
        <v>6090077391</v>
      </c>
      <c r="F82" s="52">
        <v>226809000</v>
      </c>
      <c r="G82" s="47">
        <v>1453001672</v>
      </c>
      <c r="H82" s="84">
        <v>522381120</v>
      </c>
      <c r="I82" s="84">
        <v>133548420</v>
      </c>
      <c r="J82" s="82">
        <v>388832700</v>
      </c>
    </row>
    <row r="83" spans="2:10" ht="12.75" customHeight="1">
      <c r="B83" s="50" t="s">
        <v>32</v>
      </c>
      <c r="C83" s="84">
        <v>24405651572</v>
      </c>
      <c r="D83" s="52">
        <v>4702425848</v>
      </c>
      <c r="E83" s="52">
        <v>4451268848</v>
      </c>
      <c r="F83" s="52">
        <v>251157000</v>
      </c>
      <c r="G83" s="47">
        <v>1130727393</v>
      </c>
      <c r="H83" s="84">
        <v>412004655</v>
      </c>
      <c r="I83" s="84">
        <v>120687100</v>
      </c>
      <c r="J83" s="82">
        <v>291317555</v>
      </c>
    </row>
    <row r="84" spans="2:10" ht="12.75" customHeight="1">
      <c r="B84" s="50" t="s">
        <v>33</v>
      </c>
      <c r="C84" s="84">
        <v>30387774857</v>
      </c>
      <c r="D84" s="52">
        <v>5792776382</v>
      </c>
      <c r="E84" s="52">
        <v>5405692382</v>
      </c>
      <c r="F84" s="52">
        <v>387084000</v>
      </c>
      <c r="G84" s="47">
        <v>1500942771</v>
      </c>
      <c r="H84" s="84">
        <v>582936215</v>
      </c>
      <c r="I84" s="84">
        <v>124721215</v>
      </c>
      <c r="J84" s="82">
        <v>458215000</v>
      </c>
    </row>
    <row r="85" spans="2:10" ht="12.75" customHeight="1">
      <c r="B85" s="50" t="s">
        <v>34</v>
      </c>
      <c r="C85" s="84">
        <v>36148588653</v>
      </c>
      <c r="D85" s="52">
        <v>5977776288</v>
      </c>
      <c r="E85" s="52">
        <v>5435935288</v>
      </c>
      <c r="F85" s="52">
        <v>541841000</v>
      </c>
      <c r="G85" s="47">
        <v>1661282784</v>
      </c>
      <c r="H85" s="84">
        <v>620347040</v>
      </c>
      <c r="I85" s="84">
        <v>150294040</v>
      </c>
      <c r="J85" s="82">
        <v>470053000</v>
      </c>
    </row>
    <row r="86" spans="2:10" ht="12.75" customHeight="1">
      <c r="B86" s="50" t="s">
        <v>35</v>
      </c>
      <c r="C86" s="84">
        <v>28885770750</v>
      </c>
      <c r="D86" s="52">
        <v>5108800391</v>
      </c>
      <c r="E86" s="52">
        <v>4677213391</v>
      </c>
      <c r="F86" s="52">
        <v>431587000</v>
      </c>
      <c r="G86" s="47">
        <v>1332790735</v>
      </c>
      <c r="H86" s="84">
        <v>495231790</v>
      </c>
      <c r="I86" s="84">
        <v>141576790</v>
      </c>
      <c r="J86" s="82">
        <v>353655000</v>
      </c>
    </row>
    <row r="87" spans="2:10" ht="12.75" customHeight="1">
      <c r="B87" s="50"/>
      <c r="C87" s="50"/>
      <c r="D87" s="50"/>
      <c r="E87" s="50"/>
      <c r="F87" s="50"/>
      <c r="G87" s="50"/>
      <c r="H87" s="50"/>
      <c r="I87" s="50"/>
      <c r="J87" s="50"/>
    </row>
    <row r="88" spans="2:10" ht="12.75" customHeight="1">
      <c r="B88" s="44">
        <v>2018</v>
      </c>
      <c r="C88" s="84"/>
      <c r="D88" s="52"/>
      <c r="E88" s="52"/>
      <c r="F88" s="52"/>
      <c r="G88" s="47"/>
      <c r="H88" s="84"/>
      <c r="I88" s="84"/>
      <c r="J88" s="82"/>
    </row>
    <row r="89" spans="2:10" ht="12.75" customHeight="1">
      <c r="B89" s="50" t="s">
        <v>24</v>
      </c>
      <c r="C89" s="84">
        <v>31232676735</v>
      </c>
      <c r="D89" s="52">
        <v>5007215012</v>
      </c>
      <c r="E89" s="52">
        <v>4579829332</v>
      </c>
      <c r="F89" s="52">
        <v>427385680</v>
      </c>
      <c r="G89" s="47">
        <v>1332171096</v>
      </c>
      <c r="H89" s="84">
        <v>501480910</v>
      </c>
      <c r="I89" s="84">
        <v>116554910</v>
      </c>
      <c r="J89" s="82">
        <v>384926000</v>
      </c>
    </row>
    <row r="90" spans="2:10" ht="12.75" customHeight="1">
      <c r="B90" s="50" t="s">
        <v>25</v>
      </c>
      <c r="C90" s="84">
        <v>28606484294</v>
      </c>
      <c r="D90" s="52">
        <v>4804837944</v>
      </c>
      <c r="E90" s="52">
        <v>4444965944</v>
      </c>
      <c r="F90" s="52">
        <v>359872000</v>
      </c>
      <c r="G90" s="47">
        <v>1207894522</v>
      </c>
      <c r="H90" s="84">
        <v>482182380</v>
      </c>
      <c r="I90" s="84">
        <v>103536380</v>
      </c>
      <c r="J90" s="82">
        <v>378646000</v>
      </c>
    </row>
    <row r="91" spans="2:10" ht="12.75" customHeight="1">
      <c r="B91" s="50" t="s">
        <v>26</v>
      </c>
      <c r="C91" s="84">
        <v>33130415356</v>
      </c>
      <c r="D91" s="52">
        <v>5350776163</v>
      </c>
      <c r="E91" s="52">
        <v>5005633163</v>
      </c>
      <c r="F91" s="52">
        <v>345143000</v>
      </c>
      <c r="G91" s="47">
        <v>1192786785</v>
      </c>
      <c r="H91" s="84">
        <v>465972580</v>
      </c>
      <c r="I91" s="84">
        <v>111477580</v>
      </c>
      <c r="J91" s="82">
        <v>354495000</v>
      </c>
    </row>
    <row r="92" spans="2:10" ht="12.75" customHeight="1">
      <c r="B92" s="50" t="s">
        <v>27</v>
      </c>
      <c r="C92" s="84">
        <v>39114670973</v>
      </c>
      <c r="D92" s="52">
        <v>5417413791</v>
      </c>
      <c r="E92" s="52">
        <v>5061221791</v>
      </c>
      <c r="F92" s="52">
        <v>356192000</v>
      </c>
      <c r="G92" s="47">
        <v>1300198578</v>
      </c>
      <c r="H92" s="84">
        <v>489222980</v>
      </c>
      <c r="I92" s="84">
        <v>152778980</v>
      </c>
      <c r="J92" s="82">
        <v>336444000</v>
      </c>
    </row>
    <row r="93" spans="2:10" ht="12.75" customHeight="1">
      <c r="B93" s="50" t="s">
        <v>28</v>
      </c>
      <c r="C93" s="84">
        <v>31794373560</v>
      </c>
      <c r="D93" s="84">
        <v>4762709602</v>
      </c>
      <c r="E93" s="52">
        <v>4452478698</v>
      </c>
      <c r="F93" s="52">
        <v>310230904</v>
      </c>
      <c r="G93" s="47">
        <v>1314773115</v>
      </c>
      <c r="H93" s="52">
        <v>480817760</v>
      </c>
      <c r="I93" s="47">
        <v>128376760</v>
      </c>
      <c r="J93" s="82">
        <v>352441000</v>
      </c>
    </row>
    <row r="94" spans="2:10" ht="12.75" customHeight="1">
      <c r="B94" s="50" t="s">
        <v>29</v>
      </c>
      <c r="C94" s="84">
        <v>25594555888</v>
      </c>
      <c r="D94" s="84">
        <v>4033567008</v>
      </c>
      <c r="E94" s="84">
        <v>3820473008</v>
      </c>
      <c r="F94" s="84">
        <v>213094000</v>
      </c>
      <c r="G94" s="84">
        <v>1157896540</v>
      </c>
      <c r="H94" s="84">
        <v>402679930</v>
      </c>
      <c r="I94" s="84">
        <v>118004930</v>
      </c>
      <c r="J94" s="82">
        <v>284675000</v>
      </c>
    </row>
    <row r="95" spans="2:10" ht="12.75" customHeight="1">
      <c r="B95" s="50" t="s">
        <v>30</v>
      </c>
      <c r="C95" s="84">
        <v>23750478091</v>
      </c>
      <c r="D95" s="84">
        <v>4391175461</v>
      </c>
      <c r="E95" s="84">
        <v>4254050461</v>
      </c>
      <c r="F95" s="84">
        <v>137125000</v>
      </c>
      <c r="G95" s="84">
        <v>913369399</v>
      </c>
      <c r="H95" s="84">
        <v>359768150</v>
      </c>
      <c r="I95" s="84">
        <v>76347150</v>
      </c>
      <c r="J95" s="82">
        <v>283421000</v>
      </c>
    </row>
    <row r="96" spans="2:10" ht="12.75" customHeight="1">
      <c r="B96" s="50" t="s">
        <v>31</v>
      </c>
      <c r="C96" s="84">
        <v>30896587674</v>
      </c>
      <c r="D96" s="84">
        <v>6353649212</v>
      </c>
      <c r="E96" s="84">
        <v>6119630602</v>
      </c>
      <c r="F96" s="84">
        <v>234018610</v>
      </c>
      <c r="G96" s="84">
        <v>1294729755</v>
      </c>
      <c r="H96" s="84">
        <v>456735790</v>
      </c>
      <c r="I96" s="84">
        <v>97357790</v>
      </c>
      <c r="J96" s="82">
        <v>359378000</v>
      </c>
    </row>
    <row r="97" spans="2:10" ht="12.75" customHeight="1">
      <c r="B97" s="50" t="s">
        <v>32</v>
      </c>
      <c r="C97" s="84">
        <v>22243811578</v>
      </c>
      <c r="D97" s="84">
        <v>4760133397</v>
      </c>
      <c r="E97" s="84">
        <v>4560363717</v>
      </c>
      <c r="F97" s="84">
        <v>199769680</v>
      </c>
      <c r="G97" s="84">
        <v>975564963</v>
      </c>
      <c r="H97" s="84">
        <v>368154100</v>
      </c>
      <c r="I97" s="84">
        <v>101794100</v>
      </c>
      <c r="J97" s="82">
        <v>266360000</v>
      </c>
    </row>
    <row r="98" spans="2:10" ht="12.75" customHeight="1">
      <c r="B98" s="50" t="s">
        <v>33</v>
      </c>
      <c r="C98" s="84">
        <v>33282867610</v>
      </c>
      <c r="D98" s="84">
        <v>6246999927</v>
      </c>
      <c r="E98" s="84">
        <v>5777799927</v>
      </c>
      <c r="F98" s="84">
        <v>469200000</v>
      </c>
      <c r="G98" s="84">
        <v>1408962135</v>
      </c>
      <c r="H98" s="84">
        <v>508027550</v>
      </c>
      <c r="I98" s="84">
        <v>112425550</v>
      </c>
      <c r="J98" s="82">
        <v>395602000</v>
      </c>
    </row>
    <row r="99" spans="2:10" ht="12.75" customHeight="1">
      <c r="B99" s="50" t="s">
        <v>34</v>
      </c>
      <c r="C99" s="84">
        <v>30995453078</v>
      </c>
      <c r="D99" s="84">
        <v>5720019253</v>
      </c>
      <c r="E99" s="84">
        <v>5211554253</v>
      </c>
      <c r="F99" s="84">
        <v>508465000</v>
      </c>
      <c r="G99" s="84">
        <v>1385362263</v>
      </c>
      <c r="H99" s="84">
        <v>543294700</v>
      </c>
      <c r="I99" s="84">
        <v>121789700.00000001</v>
      </c>
      <c r="J99" s="82">
        <v>421505000</v>
      </c>
    </row>
    <row r="100" spans="2:10" ht="12.75" customHeight="1">
      <c r="B100" s="50" t="s">
        <v>35</v>
      </c>
      <c r="C100" s="84">
        <v>24227429459</v>
      </c>
      <c r="D100" s="84">
        <v>4185818115.0000005</v>
      </c>
      <c r="E100" s="84">
        <v>3831157114.9999995</v>
      </c>
      <c r="F100" s="84">
        <v>354661000</v>
      </c>
      <c r="G100" s="84">
        <v>1044950825</v>
      </c>
      <c r="H100" s="84">
        <v>401501030</v>
      </c>
      <c r="I100" s="84">
        <v>124003029.99999999</v>
      </c>
      <c r="J100" s="82">
        <v>277498000</v>
      </c>
    </row>
    <row r="101" spans="2:10" ht="12.75" customHeight="1">
      <c r="B101" s="50"/>
      <c r="C101" s="84"/>
      <c r="D101" s="84"/>
      <c r="E101" s="84"/>
      <c r="F101" s="84"/>
      <c r="G101" s="84"/>
      <c r="H101" s="84"/>
      <c r="I101" s="84"/>
      <c r="J101" s="82"/>
    </row>
    <row r="102" spans="2:10" ht="12.75" customHeight="1">
      <c r="B102" s="44">
        <v>2019</v>
      </c>
      <c r="C102" s="84"/>
      <c r="D102" s="84"/>
      <c r="E102" s="84"/>
      <c r="F102" s="84"/>
      <c r="G102" s="84"/>
      <c r="H102" s="84"/>
      <c r="I102" s="84"/>
      <c r="J102" s="82"/>
    </row>
    <row r="103" spans="2:10" ht="12.75" customHeight="1">
      <c r="B103" s="50" t="s">
        <v>24</v>
      </c>
      <c r="C103" s="84">
        <v>27988114798</v>
      </c>
      <c r="D103" s="84">
        <v>4743230032</v>
      </c>
      <c r="E103" s="84">
        <v>4384867932</v>
      </c>
      <c r="F103" s="84">
        <v>358362100</v>
      </c>
      <c r="G103" s="84">
        <v>1091557488</v>
      </c>
      <c r="H103" s="84">
        <v>350064012</v>
      </c>
      <c r="I103" s="84">
        <v>112802580</v>
      </c>
      <c r="J103" s="82">
        <v>237261432</v>
      </c>
    </row>
    <row r="104" spans="2:10" ht="12.75" customHeight="1">
      <c r="B104" s="50" t="s">
        <v>25</v>
      </c>
      <c r="C104" s="84">
        <v>22781981083</v>
      </c>
      <c r="D104" s="84">
        <v>3619294211</v>
      </c>
      <c r="E104" s="84">
        <v>3299044711</v>
      </c>
      <c r="F104" s="84">
        <v>320249500</v>
      </c>
      <c r="G104" s="84">
        <v>1098254762</v>
      </c>
      <c r="H104" s="84">
        <v>422082880</v>
      </c>
      <c r="I104" s="84">
        <v>116185880</v>
      </c>
      <c r="J104" s="82">
        <v>305897000</v>
      </c>
    </row>
    <row r="105" spans="2:10" ht="12.75" customHeight="1">
      <c r="B105" s="50" t="s">
        <v>26</v>
      </c>
      <c r="C105" s="84">
        <v>27943818306</v>
      </c>
      <c r="D105" s="84">
        <v>4461822319</v>
      </c>
      <c r="E105" s="84">
        <v>4122196539</v>
      </c>
      <c r="F105" s="84">
        <v>339625780</v>
      </c>
      <c r="G105" s="84">
        <v>1215843464</v>
      </c>
      <c r="H105" s="84">
        <v>449164460</v>
      </c>
      <c r="I105" s="84">
        <v>161148460</v>
      </c>
      <c r="J105" s="82">
        <v>288016000</v>
      </c>
    </row>
    <row r="106" spans="2:10" ht="12.75" customHeight="1">
      <c r="B106" s="50" t="s">
        <v>27</v>
      </c>
      <c r="C106" s="84">
        <v>27757912012</v>
      </c>
      <c r="D106" s="84">
        <v>3941138487</v>
      </c>
      <c r="E106" s="84">
        <v>3708478487</v>
      </c>
      <c r="F106" s="84">
        <v>232660000</v>
      </c>
      <c r="G106" s="84">
        <v>1114286220</v>
      </c>
      <c r="H106" s="84">
        <v>448394450</v>
      </c>
      <c r="I106" s="84">
        <v>111871450</v>
      </c>
      <c r="J106" s="82">
        <v>336523000</v>
      </c>
    </row>
    <row r="107" spans="2:10" ht="12.75" customHeight="1">
      <c r="B107" s="50" t="s">
        <v>28</v>
      </c>
      <c r="C107" s="84">
        <v>28089028403</v>
      </c>
      <c r="D107" s="84">
        <v>4828603543</v>
      </c>
      <c r="E107" s="84">
        <v>4612945543</v>
      </c>
      <c r="F107" s="84">
        <v>215658000</v>
      </c>
      <c r="G107" s="84">
        <v>1198290760</v>
      </c>
      <c r="H107" s="84">
        <v>439864140</v>
      </c>
      <c r="I107" s="84">
        <v>125501140</v>
      </c>
      <c r="J107" s="82">
        <v>314363000</v>
      </c>
    </row>
    <row r="108" spans="2:10" ht="12.75" customHeight="1">
      <c r="B108" s="50" t="s">
        <v>29</v>
      </c>
      <c r="C108" s="84">
        <v>22764537107</v>
      </c>
      <c r="D108" s="84">
        <v>4181588674</v>
      </c>
      <c r="E108" s="84">
        <v>4017670214.0000005</v>
      </c>
      <c r="F108" s="84">
        <v>163918460</v>
      </c>
      <c r="G108" s="84">
        <v>1048786063</v>
      </c>
      <c r="H108" s="84">
        <v>348330270</v>
      </c>
      <c r="I108" s="84">
        <v>80332270</v>
      </c>
      <c r="J108" s="82">
        <v>267998000</v>
      </c>
    </row>
    <row r="109" spans="2:10" ht="12.75" customHeight="1">
      <c r="B109" s="50" t="s">
        <v>30</v>
      </c>
      <c r="C109" s="84">
        <v>23807175015</v>
      </c>
      <c r="D109" s="84">
        <v>4523367044</v>
      </c>
      <c r="E109" s="84">
        <v>4329734044</v>
      </c>
      <c r="F109" s="84">
        <v>193633000</v>
      </c>
      <c r="G109" s="84">
        <v>1068448768</v>
      </c>
      <c r="H109" s="84">
        <v>383271050</v>
      </c>
      <c r="I109" s="84">
        <v>79839050</v>
      </c>
      <c r="J109" s="82">
        <v>303432000</v>
      </c>
    </row>
    <row r="110" spans="2:10" ht="12.75" customHeight="1">
      <c r="B110" s="50" t="s">
        <v>31</v>
      </c>
      <c r="C110" s="84">
        <v>29587524863</v>
      </c>
      <c r="D110" s="84">
        <v>6540433231</v>
      </c>
      <c r="E110" s="84">
        <v>6326591231</v>
      </c>
      <c r="F110" s="84">
        <v>213842000</v>
      </c>
      <c r="G110" s="84">
        <v>1236695654</v>
      </c>
      <c r="H110" s="84">
        <v>451661730</v>
      </c>
      <c r="I110" s="84">
        <v>118641729.99999999</v>
      </c>
      <c r="J110" s="82">
        <v>333020000</v>
      </c>
    </row>
    <row r="111" spans="2:10" ht="12.75" customHeight="1">
      <c r="B111" s="50" t="s">
        <v>32</v>
      </c>
      <c r="C111" s="84">
        <v>22434757166</v>
      </c>
      <c r="D111" s="84">
        <v>5319305034</v>
      </c>
      <c r="E111" s="84">
        <v>5187187034</v>
      </c>
      <c r="F111" s="84">
        <v>132118000.00000001</v>
      </c>
      <c r="G111" s="84">
        <v>1253010920</v>
      </c>
      <c r="H111" s="84">
        <v>396338445</v>
      </c>
      <c r="I111" s="84">
        <v>76331445</v>
      </c>
      <c r="J111" s="82">
        <v>320007000</v>
      </c>
    </row>
    <row r="112" spans="2:10" ht="12.75" customHeight="1">
      <c r="B112" s="50" t="s">
        <v>33</v>
      </c>
      <c r="C112" s="84">
        <v>29301669121</v>
      </c>
      <c r="D112" s="84">
        <v>5668021910</v>
      </c>
      <c r="E112" s="84">
        <v>5342086910</v>
      </c>
      <c r="F112" s="84">
        <v>325935000</v>
      </c>
      <c r="G112" s="84">
        <v>1325030996</v>
      </c>
      <c r="H112" s="84">
        <v>442648450</v>
      </c>
      <c r="I112" s="84">
        <v>72120850</v>
      </c>
      <c r="J112" s="82">
        <v>370527600</v>
      </c>
    </row>
    <row r="113" spans="2:10" ht="12.75" customHeight="1">
      <c r="B113" s="50" t="s">
        <v>92</v>
      </c>
      <c r="C113" s="84">
        <v>30876890219.000004</v>
      </c>
      <c r="D113" s="84">
        <v>6357726364</v>
      </c>
      <c r="E113" s="84">
        <v>5983975809</v>
      </c>
      <c r="F113" s="84">
        <v>373750555</v>
      </c>
      <c r="G113" s="84">
        <v>1361637627</v>
      </c>
      <c r="H113" s="84">
        <v>539903270</v>
      </c>
      <c r="I113" s="84">
        <v>141569970</v>
      </c>
      <c r="J113" s="82">
        <v>398333300</v>
      </c>
    </row>
    <row r="114" spans="2:10" ht="12.75" customHeight="1">
      <c r="B114" s="50" t="s">
        <v>105</v>
      </c>
      <c r="C114" s="84">
        <v>27290383685</v>
      </c>
      <c r="D114" s="84">
        <v>5041563951</v>
      </c>
      <c r="E114" s="84">
        <v>4819938951</v>
      </c>
      <c r="F114" s="84">
        <v>221625000</v>
      </c>
      <c r="G114" s="84">
        <v>1366326374</v>
      </c>
      <c r="H114" s="84">
        <v>476716605</v>
      </c>
      <c r="I114" s="84">
        <v>107848605</v>
      </c>
      <c r="J114" s="82">
        <v>368868000</v>
      </c>
    </row>
    <row r="115" spans="2:10" ht="12.75" customHeight="1">
      <c r="B115" s="50"/>
      <c r="C115" s="84"/>
      <c r="D115" s="84"/>
      <c r="E115" s="84"/>
      <c r="F115" s="84"/>
      <c r="G115" s="84"/>
      <c r="H115" s="84"/>
      <c r="I115" s="84"/>
      <c r="J115" s="82"/>
    </row>
    <row r="116" spans="2:10" ht="12.75" customHeight="1">
      <c r="B116" s="53">
        <v>2020</v>
      </c>
      <c r="C116" s="84"/>
      <c r="D116" s="84"/>
      <c r="E116" s="84"/>
      <c r="F116" s="84"/>
      <c r="G116" s="84"/>
      <c r="H116" s="84"/>
      <c r="I116" s="84"/>
      <c r="J116" s="82"/>
    </row>
    <row r="117" spans="2:10" ht="12.75" customHeight="1">
      <c r="B117" s="40" t="s">
        <v>24</v>
      </c>
      <c r="C117" s="84">
        <v>27545383060</v>
      </c>
      <c r="D117" s="84">
        <v>4652319499</v>
      </c>
      <c r="E117" s="84">
        <v>4416820316</v>
      </c>
      <c r="F117" s="84">
        <v>235499183</v>
      </c>
      <c r="G117" s="84">
        <v>1191946674</v>
      </c>
      <c r="H117" s="84">
        <v>402561650</v>
      </c>
      <c r="I117" s="84">
        <v>98939650</v>
      </c>
      <c r="J117" s="82">
        <v>303622000</v>
      </c>
    </row>
    <row r="118" spans="2:10" ht="12.75" customHeight="1">
      <c r="B118" s="40" t="s">
        <v>25</v>
      </c>
      <c r="C118" s="84">
        <v>27786181761</v>
      </c>
      <c r="D118" s="84">
        <v>5349579745</v>
      </c>
      <c r="E118" s="84">
        <v>5092795665</v>
      </c>
      <c r="F118" s="84">
        <v>256784080</v>
      </c>
      <c r="G118" s="84">
        <v>1212377358</v>
      </c>
      <c r="H118" s="84">
        <v>440747907</v>
      </c>
      <c r="I118" s="84">
        <v>129476907</v>
      </c>
      <c r="J118" s="82">
        <v>311271000</v>
      </c>
    </row>
    <row r="119" spans="2:10" ht="12.75" customHeight="1">
      <c r="B119" s="40" t="s">
        <v>26</v>
      </c>
      <c r="C119" s="84">
        <v>26005488105</v>
      </c>
      <c r="D119" s="84">
        <v>4067041788</v>
      </c>
      <c r="E119" s="84">
        <v>3910237288</v>
      </c>
      <c r="F119" s="84">
        <v>156804500</v>
      </c>
      <c r="G119" s="84">
        <v>932264190</v>
      </c>
      <c r="H119" s="84">
        <v>311410175</v>
      </c>
      <c r="I119" s="84">
        <v>85405175</v>
      </c>
      <c r="J119" s="82">
        <v>226005000</v>
      </c>
    </row>
    <row r="120" spans="2:10" ht="12.75" customHeight="1">
      <c r="B120" s="40" t="s">
        <v>27</v>
      </c>
      <c r="C120" s="84">
        <v>19143014049</v>
      </c>
      <c r="D120" s="84">
        <v>2332184717</v>
      </c>
      <c r="E120" s="84">
        <v>2274472717</v>
      </c>
      <c r="F120" s="84">
        <v>57712000</v>
      </c>
      <c r="G120" s="84">
        <v>556053097</v>
      </c>
      <c r="H120" s="84">
        <v>105725070</v>
      </c>
      <c r="I120" s="84">
        <v>84985070</v>
      </c>
      <c r="J120" s="82">
        <v>20740000</v>
      </c>
    </row>
    <row r="121" spans="2:10" ht="12.75" customHeight="1">
      <c r="B121" s="40" t="s">
        <v>28</v>
      </c>
      <c r="C121" s="84">
        <v>23071703167</v>
      </c>
      <c r="D121" s="84">
        <v>4084658132.0000005</v>
      </c>
      <c r="E121" s="84">
        <v>3948888132</v>
      </c>
      <c r="F121" s="84">
        <v>135770000</v>
      </c>
      <c r="G121" s="84">
        <v>1077049803</v>
      </c>
      <c r="H121" s="84">
        <v>347852410</v>
      </c>
      <c r="I121" s="84">
        <v>142222050</v>
      </c>
      <c r="J121" s="82">
        <v>205630360</v>
      </c>
    </row>
    <row r="122" spans="2:10" ht="12.75" customHeight="1">
      <c r="B122" s="40" t="s">
        <v>29</v>
      </c>
      <c r="C122" s="84">
        <v>25206967706</v>
      </c>
      <c r="D122" s="84">
        <v>4247257718</v>
      </c>
      <c r="E122" s="84">
        <v>4180826718.0000005</v>
      </c>
      <c r="F122" s="84">
        <v>66431000.000000007</v>
      </c>
      <c r="G122" s="84">
        <v>1081413194</v>
      </c>
      <c r="H122" s="84">
        <v>300804285</v>
      </c>
      <c r="I122" s="84">
        <v>114097285</v>
      </c>
      <c r="J122" s="82">
        <v>186707000</v>
      </c>
    </row>
    <row r="123" spans="2:10" ht="12.75" customHeight="1">
      <c r="B123" s="40" t="s">
        <v>30</v>
      </c>
      <c r="C123" s="84">
        <v>27141782603</v>
      </c>
      <c r="D123" s="84">
        <v>5131564600</v>
      </c>
      <c r="E123" s="84">
        <v>5033090600</v>
      </c>
      <c r="F123" s="84">
        <v>98474000</v>
      </c>
      <c r="G123" s="84">
        <v>1012659051</v>
      </c>
      <c r="H123" s="84">
        <v>324502060</v>
      </c>
      <c r="I123" s="84">
        <v>97187520</v>
      </c>
      <c r="J123" s="82">
        <v>227314540</v>
      </c>
    </row>
    <row r="124" spans="2:10" ht="12.75" customHeight="1">
      <c r="B124" s="40" t="s">
        <v>31</v>
      </c>
      <c r="C124" s="84">
        <v>31899183157.000004</v>
      </c>
      <c r="D124" s="84">
        <v>6293802490</v>
      </c>
      <c r="E124" s="84">
        <v>6186229490</v>
      </c>
      <c r="F124" s="84">
        <v>107573000</v>
      </c>
      <c r="G124" s="84">
        <v>1509802101</v>
      </c>
      <c r="H124" s="84">
        <v>525195240</v>
      </c>
      <c r="I124" s="84">
        <v>123320240.00000001</v>
      </c>
      <c r="J124" s="82">
        <v>401875000</v>
      </c>
    </row>
    <row r="125" spans="2:10" ht="12.75" customHeight="1">
      <c r="B125" s="40" t="s">
        <v>32</v>
      </c>
      <c r="C125" s="84">
        <v>32981617505.000004</v>
      </c>
      <c r="D125" s="84">
        <v>6835782878</v>
      </c>
      <c r="E125" s="84">
        <v>6676903578</v>
      </c>
      <c r="F125" s="84">
        <v>158879300</v>
      </c>
      <c r="G125" s="84">
        <v>1472001148</v>
      </c>
      <c r="H125" s="84">
        <v>557228725</v>
      </c>
      <c r="I125" s="84">
        <v>176950120</v>
      </c>
      <c r="J125" s="82">
        <v>380278605</v>
      </c>
    </row>
    <row r="126" spans="2:10" ht="12.75" customHeight="1">
      <c r="B126" s="40" t="s">
        <v>33</v>
      </c>
      <c r="C126" s="84">
        <v>37143050862</v>
      </c>
      <c r="D126" s="84">
        <v>7040748951</v>
      </c>
      <c r="E126" s="84">
        <v>6738446151</v>
      </c>
      <c r="F126" s="84">
        <v>302302800</v>
      </c>
      <c r="G126" s="84">
        <v>1823283243</v>
      </c>
      <c r="H126" s="84">
        <v>662453168</v>
      </c>
      <c r="I126" s="84">
        <v>176845160</v>
      </c>
      <c r="J126" s="82">
        <v>485608008</v>
      </c>
    </row>
    <row r="127" spans="2:10" ht="12.75" customHeight="1">
      <c r="B127" s="40" t="s">
        <v>34</v>
      </c>
      <c r="C127" s="84">
        <v>38007758950</v>
      </c>
      <c r="D127" s="84">
        <v>7304100305</v>
      </c>
      <c r="E127" s="84">
        <v>6986423085</v>
      </c>
      <c r="F127" s="84">
        <v>317677220</v>
      </c>
      <c r="G127" s="84">
        <v>1781200928</v>
      </c>
      <c r="H127" s="84">
        <v>608017482</v>
      </c>
      <c r="I127" s="84">
        <v>140121260</v>
      </c>
      <c r="J127" s="82">
        <v>467896222</v>
      </c>
    </row>
    <row r="128" spans="2:10" ht="12.75" customHeight="1">
      <c r="B128" s="40" t="s">
        <v>35</v>
      </c>
      <c r="C128" s="84">
        <v>32077878580.000004</v>
      </c>
      <c r="D128" s="84">
        <v>5782477753</v>
      </c>
      <c r="E128" s="84">
        <v>5514012753</v>
      </c>
      <c r="F128" s="84">
        <v>268465000</v>
      </c>
      <c r="G128" s="84">
        <v>1573757916</v>
      </c>
      <c r="H128" s="84">
        <v>541677080</v>
      </c>
      <c r="I128" s="84">
        <v>167154080</v>
      </c>
      <c r="J128" s="82">
        <v>374523000</v>
      </c>
    </row>
    <row r="129" spans="2:10" ht="12.75" customHeight="1">
      <c r="C129" s="84"/>
      <c r="D129" s="84"/>
      <c r="E129" s="84"/>
      <c r="F129" s="84"/>
      <c r="G129" s="84"/>
      <c r="H129" s="84"/>
      <c r="I129" s="84"/>
      <c r="J129" s="82"/>
    </row>
    <row r="130" spans="2:10" ht="12.75" customHeight="1">
      <c r="B130" s="53">
        <v>2021</v>
      </c>
      <c r="C130" s="84"/>
      <c r="D130" s="84"/>
      <c r="E130" s="84"/>
      <c r="F130" s="84"/>
      <c r="G130" s="84"/>
      <c r="H130" s="84"/>
      <c r="I130" s="84"/>
      <c r="J130" s="82"/>
    </row>
    <row r="131" spans="2:10" ht="12.75" customHeight="1">
      <c r="B131" s="40" t="s">
        <v>24</v>
      </c>
      <c r="C131" s="121">
        <v>30824775376</v>
      </c>
      <c r="D131" s="119">
        <v>5593801706</v>
      </c>
      <c r="E131" s="119">
        <v>5286115706</v>
      </c>
      <c r="F131" s="119">
        <v>307686000</v>
      </c>
      <c r="G131" s="119">
        <v>1432191331</v>
      </c>
      <c r="H131" s="119">
        <v>558933820</v>
      </c>
      <c r="I131" s="119">
        <v>195173800</v>
      </c>
      <c r="J131" s="119">
        <v>363760020</v>
      </c>
    </row>
    <row r="132" spans="2:10" ht="12.75" customHeight="1">
      <c r="B132" s="40" t="s">
        <v>25</v>
      </c>
      <c r="C132" s="121">
        <v>33279920982</v>
      </c>
      <c r="D132" s="119">
        <v>5552292522</v>
      </c>
      <c r="E132" s="119">
        <v>5253652122</v>
      </c>
      <c r="F132" s="119">
        <v>298640400</v>
      </c>
      <c r="G132" s="119">
        <v>1466716312</v>
      </c>
      <c r="H132" s="119">
        <v>570995240</v>
      </c>
      <c r="I132" s="119">
        <v>214112240</v>
      </c>
      <c r="J132" s="119">
        <v>356883000</v>
      </c>
    </row>
    <row r="133" spans="2:10" ht="12.75" customHeight="1">
      <c r="B133" s="40" t="s">
        <v>26</v>
      </c>
      <c r="C133" s="84">
        <v>43242615810</v>
      </c>
      <c r="D133" s="84">
        <v>7478663243</v>
      </c>
      <c r="E133" s="84">
        <v>7122781243</v>
      </c>
      <c r="F133" s="84">
        <v>355882000</v>
      </c>
      <c r="G133" s="84">
        <v>1796871449</v>
      </c>
      <c r="H133" s="84">
        <v>738860670</v>
      </c>
      <c r="I133" s="84">
        <v>208414670</v>
      </c>
      <c r="J133" s="119">
        <v>530446000</v>
      </c>
    </row>
    <row r="134" spans="2:10" ht="12.75" customHeight="1">
      <c r="B134" s="40" t="s">
        <v>27</v>
      </c>
      <c r="C134" s="84">
        <v>42080148785</v>
      </c>
      <c r="D134" s="84">
        <v>6649145456</v>
      </c>
      <c r="E134" s="84">
        <v>6397254456</v>
      </c>
      <c r="F134" s="84">
        <v>251890999.99999997</v>
      </c>
      <c r="G134" s="84">
        <v>1494205940</v>
      </c>
      <c r="H134" s="84">
        <v>537360480</v>
      </c>
      <c r="I134" s="84">
        <v>144618000</v>
      </c>
      <c r="J134" s="119">
        <v>392742480</v>
      </c>
    </row>
    <row r="135" spans="2:10" ht="12.75" customHeight="1">
      <c r="B135" s="40" t="s">
        <v>28</v>
      </c>
      <c r="C135" s="84">
        <v>41313735295</v>
      </c>
      <c r="D135" s="84">
        <v>7320663631</v>
      </c>
      <c r="E135" s="84">
        <v>7130921131</v>
      </c>
      <c r="F135" s="84">
        <v>189742500</v>
      </c>
      <c r="G135" s="84">
        <v>1820984185</v>
      </c>
      <c r="H135" s="84">
        <v>685172240</v>
      </c>
      <c r="I135" s="84">
        <v>173586240</v>
      </c>
      <c r="J135" s="119">
        <v>511586000</v>
      </c>
    </row>
    <row r="136" spans="2:10" ht="12.75" customHeight="1">
      <c r="B136" s="40" t="s">
        <v>29</v>
      </c>
      <c r="C136" s="84">
        <v>41241268668</v>
      </c>
      <c r="D136" s="84">
        <v>7061118361</v>
      </c>
      <c r="E136" s="84">
        <v>6884545361</v>
      </c>
      <c r="F136" s="84">
        <v>176573000</v>
      </c>
      <c r="G136" s="84">
        <v>1906400630</v>
      </c>
      <c r="H136" s="84">
        <v>790603180</v>
      </c>
      <c r="I136" s="84">
        <v>204614180</v>
      </c>
      <c r="J136" s="119">
        <v>585989000</v>
      </c>
    </row>
    <row r="137" spans="2:10" ht="12.75" customHeight="1">
      <c r="B137" s="40" t="s">
        <v>30</v>
      </c>
      <c r="C137" s="84">
        <v>42136593830</v>
      </c>
      <c r="D137" s="84">
        <v>8231318250.999999</v>
      </c>
      <c r="E137" s="84">
        <v>8071962251</v>
      </c>
      <c r="F137" s="84">
        <v>159356000</v>
      </c>
      <c r="G137" s="84">
        <v>1836137003</v>
      </c>
      <c r="H137" s="84">
        <v>681253430</v>
      </c>
      <c r="I137" s="84">
        <v>285662630</v>
      </c>
      <c r="J137" s="119">
        <v>395590800</v>
      </c>
    </row>
    <row r="138" spans="2:10" ht="12.75" customHeight="1">
      <c r="B138" s="40" t="s">
        <v>31</v>
      </c>
      <c r="C138" s="84">
        <v>55629929887</v>
      </c>
      <c r="D138" s="84">
        <v>10592999489</v>
      </c>
      <c r="E138" s="84">
        <v>10334494489</v>
      </c>
      <c r="F138" s="84">
        <v>258505000</v>
      </c>
      <c r="G138" s="84">
        <v>2112749627.0000002</v>
      </c>
      <c r="H138" s="84">
        <v>856980700</v>
      </c>
      <c r="I138" s="84">
        <v>250652459.99999997</v>
      </c>
      <c r="J138" s="119">
        <v>606328240</v>
      </c>
    </row>
    <row r="139" spans="2:10" ht="12.75" customHeight="1">
      <c r="B139" s="40" t="s">
        <v>32</v>
      </c>
      <c r="C139" s="84">
        <v>39805235462</v>
      </c>
      <c r="D139" s="84">
        <v>8476741095.000001</v>
      </c>
      <c r="E139" s="84">
        <v>8183400095</v>
      </c>
      <c r="F139" s="84">
        <v>293341000</v>
      </c>
      <c r="G139" s="84">
        <v>1829405003</v>
      </c>
      <c r="H139" s="84">
        <v>719292320</v>
      </c>
      <c r="I139" s="84">
        <v>218741320</v>
      </c>
      <c r="J139" s="119">
        <v>500550999.99999994</v>
      </c>
    </row>
    <row r="140" spans="2:10" ht="12.75" customHeight="1">
      <c r="B140" s="40" t="s">
        <v>33</v>
      </c>
      <c r="C140" s="84">
        <v>45872204969</v>
      </c>
      <c r="D140" s="84">
        <v>9628869900</v>
      </c>
      <c r="E140" s="84">
        <v>8853490900</v>
      </c>
      <c r="F140" s="84">
        <v>775379000</v>
      </c>
      <c r="G140" s="84">
        <v>2488476560</v>
      </c>
      <c r="H140" s="84">
        <v>906376410</v>
      </c>
      <c r="I140" s="84">
        <v>318365170</v>
      </c>
      <c r="J140" s="119">
        <v>588011240</v>
      </c>
    </row>
    <row r="141" spans="2:10" ht="12.75" customHeight="1">
      <c r="B141" s="40" t="s">
        <v>34</v>
      </c>
      <c r="C141" s="84">
        <v>43751196289</v>
      </c>
      <c r="D141" s="84">
        <v>8728421560</v>
      </c>
      <c r="E141" s="84">
        <v>8180782040.000001</v>
      </c>
      <c r="F141" s="84">
        <v>547639520</v>
      </c>
      <c r="G141" s="84">
        <v>2472835332</v>
      </c>
      <c r="H141" s="84">
        <v>938013480</v>
      </c>
      <c r="I141" s="84">
        <v>284404480</v>
      </c>
      <c r="J141" s="119">
        <v>653609000</v>
      </c>
    </row>
    <row r="142" spans="2:10" ht="12.75" customHeight="1">
      <c r="B142" s="40" t="s">
        <v>35</v>
      </c>
      <c r="C142" s="84">
        <v>40324429320</v>
      </c>
      <c r="D142" s="84">
        <v>8142562588.000001</v>
      </c>
      <c r="E142" s="84">
        <v>7735099767.999999</v>
      </c>
      <c r="F142" s="84">
        <v>407462820</v>
      </c>
      <c r="G142" s="84">
        <v>2150038802</v>
      </c>
      <c r="H142" s="84">
        <v>799483640</v>
      </c>
      <c r="I142" s="84">
        <v>240545640</v>
      </c>
      <c r="J142" s="119">
        <v>558938000</v>
      </c>
    </row>
    <row r="143" spans="2:10" ht="12.75" customHeight="1">
      <c r="C143" s="84"/>
      <c r="D143" s="84"/>
      <c r="E143" s="84"/>
      <c r="F143" s="84"/>
      <c r="G143" s="84"/>
      <c r="H143" s="84"/>
      <c r="I143" s="84"/>
      <c r="J143" s="119"/>
    </row>
    <row r="144" spans="2:10" ht="12.75" customHeight="1">
      <c r="B144" s="44">
        <v>2022</v>
      </c>
      <c r="C144" s="84"/>
      <c r="D144" s="84"/>
      <c r="E144" s="84"/>
      <c r="F144" s="84"/>
      <c r="G144" s="84"/>
      <c r="H144" s="84"/>
      <c r="I144" s="84"/>
      <c r="J144" s="119"/>
    </row>
    <row r="145" spans="2:11" ht="12.75" customHeight="1">
      <c r="B145" s="50" t="s">
        <v>24</v>
      </c>
      <c r="C145" s="84">
        <v>36770820200</v>
      </c>
      <c r="D145" s="84">
        <v>7030582354</v>
      </c>
      <c r="E145" s="84">
        <v>6530161284</v>
      </c>
      <c r="F145" s="84">
        <v>500421070</v>
      </c>
      <c r="G145" s="84">
        <v>1788081465</v>
      </c>
      <c r="H145" s="84">
        <v>694085460</v>
      </c>
      <c r="I145" s="84">
        <v>240842460</v>
      </c>
      <c r="J145" s="119">
        <v>453243000</v>
      </c>
    </row>
    <row r="146" spans="2:11" ht="12.75" customHeight="1">
      <c r="B146" s="50" t="s">
        <v>25</v>
      </c>
      <c r="C146" s="84">
        <v>42227239461</v>
      </c>
      <c r="D146" s="84">
        <v>7470198553</v>
      </c>
      <c r="E146" s="84">
        <v>6983780793</v>
      </c>
      <c r="F146" s="84">
        <v>486417760</v>
      </c>
      <c r="G146" s="84">
        <v>1630751870</v>
      </c>
      <c r="H146" s="84">
        <v>621906600</v>
      </c>
      <c r="I146" s="84">
        <v>268221180.00000003</v>
      </c>
      <c r="J146" s="119">
        <v>353685420</v>
      </c>
    </row>
    <row r="147" spans="2:11" ht="12.75" customHeight="1">
      <c r="B147" s="50" t="s">
        <v>26</v>
      </c>
      <c r="C147" s="84">
        <v>60601695423.000008</v>
      </c>
      <c r="D147" s="84">
        <v>9361672157</v>
      </c>
      <c r="E147" s="84">
        <v>8833544797</v>
      </c>
      <c r="F147" s="84">
        <v>528127360</v>
      </c>
      <c r="G147" s="84">
        <v>2064770509.9999998</v>
      </c>
      <c r="H147" s="84">
        <v>831355260</v>
      </c>
      <c r="I147" s="84">
        <v>309896260</v>
      </c>
      <c r="J147" s="119">
        <v>521459000</v>
      </c>
    </row>
    <row r="148" spans="2:11" ht="12.75" customHeight="1">
      <c r="B148" s="50" t="s">
        <v>27</v>
      </c>
      <c r="C148" s="84">
        <v>50526621283</v>
      </c>
      <c r="D148" s="84">
        <v>7581106183</v>
      </c>
      <c r="E148" s="84">
        <v>7277932863</v>
      </c>
      <c r="F148" s="84">
        <v>303173320</v>
      </c>
      <c r="G148" s="84">
        <v>1750510585</v>
      </c>
      <c r="H148" s="84">
        <v>666141440</v>
      </c>
      <c r="I148" s="84">
        <v>239141239.99999997</v>
      </c>
      <c r="J148" s="119">
        <v>427000200</v>
      </c>
    </row>
    <row r="149" spans="2:11" ht="12.75" customHeight="1">
      <c r="B149" s="50" t="s">
        <v>28</v>
      </c>
      <c r="C149" s="84">
        <v>52316094163</v>
      </c>
      <c r="D149" s="84">
        <v>8287370362</v>
      </c>
      <c r="E149" s="84">
        <v>8021434361.999999</v>
      </c>
      <c r="F149" s="84">
        <v>265936000</v>
      </c>
      <c r="G149" s="84">
        <v>1946926029.9999998</v>
      </c>
      <c r="H149" s="84">
        <v>612199960</v>
      </c>
      <c r="I149" s="84">
        <v>179065960</v>
      </c>
      <c r="J149" s="119">
        <v>433134000</v>
      </c>
    </row>
    <row r="150" spans="2:11" ht="12.75" customHeight="1">
      <c r="B150" s="50" t="s">
        <v>29</v>
      </c>
      <c r="C150" s="84">
        <v>35804198277</v>
      </c>
      <c r="D150" s="84">
        <v>6111243274</v>
      </c>
      <c r="E150" s="84">
        <v>5927388274</v>
      </c>
      <c r="F150" s="84">
        <v>183855000</v>
      </c>
      <c r="G150" s="84">
        <v>1622978035</v>
      </c>
      <c r="H150" s="84">
        <v>653002680</v>
      </c>
      <c r="I150" s="84">
        <v>217742120</v>
      </c>
      <c r="J150" s="119">
        <v>435260560</v>
      </c>
    </row>
    <row r="151" spans="2:11" ht="12.75" customHeight="1">
      <c r="B151" s="50" t="s">
        <v>30</v>
      </c>
      <c r="C151" s="84">
        <v>36454257343</v>
      </c>
      <c r="D151" s="84">
        <v>5971365230</v>
      </c>
      <c r="E151" s="84">
        <v>5844363230</v>
      </c>
      <c r="F151" s="84">
        <v>127001999.99999999</v>
      </c>
      <c r="G151" s="84">
        <v>1572501000</v>
      </c>
      <c r="H151" s="84">
        <v>575938950</v>
      </c>
      <c r="I151" s="84">
        <v>198862950</v>
      </c>
      <c r="J151" s="119">
        <v>377076000</v>
      </c>
    </row>
    <row r="152" spans="2:11" ht="12.75" customHeight="1">
      <c r="B152" s="50" t="s">
        <v>31</v>
      </c>
      <c r="C152" s="84">
        <v>48258040337</v>
      </c>
      <c r="D152" s="84">
        <v>9450063802</v>
      </c>
      <c r="E152" s="84">
        <v>9182923802</v>
      </c>
      <c r="F152" s="84">
        <v>267139999.99999997</v>
      </c>
      <c r="G152" s="84">
        <v>2141239048</v>
      </c>
      <c r="H152" s="84">
        <v>786632384</v>
      </c>
      <c r="I152" s="84">
        <v>225254604</v>
      </c>
      <c r="J152" s="119">
        <v>561377780</v>
      </c>
    </row>
    <row r="153" spans="2:11" ht="12.75" customHeight="1">
      <c r="B153" s="40" t="s">
        <v>32</v>
      </c>
      <c r="C153" s="84">
        <v>34136550015</v>
      </c>
      <c r="D153" s="84">
        <v>6630176715</v>
      </c>
      <c r="E153" s="84">
        <v>6371706715</v>
      </c>
      <c r="F153" s="84">
        <v>258470000</v>
      </c>
      <c r="G153" s="84">
        <v>1609199660</v>
      </c>
      <c r="H153" s="84">
        <v>577077520</v>
      </c>
      <c r="I153" s="84">
        <v>183693520</v>
      </c>
      <c r="J153" s="119">
        <v>393384000</v>
      </c>
    </row>
    <row r="154" spans="2:11" ht="12.75" customHeight="1">
      <c r="B154" s="40" t="s">
        <v>33</v>
      </c>
      <c r="C154" s="84">
        <v>41991228271</v>
      </c>
      <c r="D154" s="84">
        <v>8209472770</v>
      </c>
      <c r="E154" s="84">
        <v>7678920770.000001</v>
      </c>
      <c r="F154" s="84">
        <v>530552000.00000006</v>
      </c>
      <c r="G154" s="84">
        <v>2095963884.0000002</v>
      </c>
      <c r="H154" s="84">
        <v>815755160</v>
      </c>
      <c r="I154" s="84">
        <v>310387160</v>
      </c>
      <c r="J154" s="119">
        <v>505368000.00000006</v>
      </c>
    </row>
    <row r="155" spans="2:11" ht="12.75" customHeight="1">
      <c r="B155" s="40" t="s">
        <v>92</v>
      </c>
      <c r="C155" s="84">
        <v>41438945468</v>
      </c>
      <c r="D155" s="84">
        <v>8201073149.999999</v>
      </c>
      <c r="E155" s="84">
        <v>7524430150</v>
      </c>
      <c r="F155" s="84">
        <v>676643000</v>
      </c>
      <c r="G155" s="84">
        <v>2194310595</v>
      </c>
      <c r="H155" s="84">
        <v>902456220</v>
      </c>
      <c r="I155" s="84">
        <v>263118120</v>
      </c>
      <c r="J155" s="119">
        <v>639338100</v>
      </c>
    </row>
    <row r="156" spans="2:11" ht="12.75" customHeight="1">
      <c r="B156" s="40" t="s">
        <v>105</v>
      </c>
      <c r="C156" s="84">
        <v>33753061670.000004</v>
      </c>
      <c r="D156" s="84">
        <v>6482987125</v>
      </c>
      <c r="E156" s="84">
        <v>6163921125</v>
      </c>
      <c r="F156" s="84">
        <v>319066000</v>
      </c>
      <c r="G156" s="84">
        <v>1819164830</v>
      </c>
      <c r="H156" s="84">
        <v>585073570</v>
      </c>
      <c r="I156" s="84">
        <v>205795570</v>
      </c>
      <c r="J156" s="119">
        <v>379278000</v>
      </c>
    </row>
    <row r="157" spans="2:11" ht="12.75" customHeight="1">
      <c r="C157" s="84"/>
      <c r="D157" s="84"/>
      <c r="E157" s="84"/>
      <c r="F157" s="84"/>
      <c r="G157" s="84"/>
      <c r="H157" s="84"/>
      <c r="I157" s="84"/>
      <c r="J157" s="119"/>
    </row>
    <row r="158" spans="2:11" ht="12.75" customHeight="1">
      <c r="B158" s="44">
        <v>2023</v>
      </c>
      <c r="C158" s="84"/>
      <c r="D158" s="84"/>
      <c r="E158" s="84"/>
      <c r="F158" s="84"/>
      <c r="G158" s="84"/>
      <c r="H158" s="84"/>
      <c r="I158" s="84"/>
      <c r="J158" s="119"/>
    </row>
    <row r="159" spans="2:11" ht="12.75" customHeight="1">
      <c r="B159" s="50" t="s">
        <v>24</v>
      </c>
      <c r="C159" s="84">
        <v>32551845282</v>
      </c>
      <c r="D159" s="84">
        <v>5707230470</v>
      </c>
      <c r="E159" s="84">
        <v>5333146470</v>
      </c>
      <c r="F159" s="84">
        <v>374084000</v>
      </c>
      <c r="G159" s="84">
        <v>1686294080</v>
      </c>
      <c r="H159" s="84">
        <v>573763880</v>
      </c>
      <c r="I159" s="84">
        <v>241475880</v>
      </c>
      <c r="J159" s="119">
        <v>332288000</v>
      </c>
      <c r="K159" s="49"/>
    </row>
    <row r="160" spans="2:11" ht="12.75" customHeight="1">
      <c r="B160" s="50" t="s">
        <v>25</v>
      </c>
      <c r="C160" s="84">
        <v>29106084478</v>
      </c>
      <c r="D160" s="84">
        <v>5577242030</v>
      </c>
      <c r="E160" s="84">
        <v>5260440630</v>
      </c>
      <c r="F160" s="84">
        <v>316801400</v>
      </c>
      <c r="G160" s="84">
        <v>1568344980</v>
      </c>
      <c r="H160" s="84">
        <v>595434940</v>
      </c>
      <c r="I160" s="84">
        <v>207989940</v>
      </c>
      <c r="J160" s="119">
        <v>387445000</v>
      </c>
      <c r="K160" s="49"/>
    </row>
    <row r="161" spans="2:11" ht="12.75" customHeight="1">
      <c r="B161" s="50" t="s">
        <v>26</v>
      </c>
      <c r="C161" s="84">
        <v>46496130185</v>
      </c>
      <c r="D161" s="84">
        <v>7961287920</v>
      </c>
      <c r="E161" s="84">
        <v>7522978920</v>
      </c>
      <c r="F161" s="84">
        <v>438309000</v>
      </c>
      <c r="G161" s="84">
        <v>1722115500</v>
      </c>
      <c r="H161" s="84">
        <v>619604940</v>
      </c>
      <c r="I161" s="84">
        <v>212228940</v>
      </c>
      <c r="J161" s="119">
        <v>407376000</v>
      </c>
      <c r="K161" s="49"/>
    </row>
    <row r="162" spans="2:11" ht="12.75" customHeight="1">
      <c r="B162" s="50" t="s">
        <v>27</v>
      </c>
      <c r="C162" s="84">
        <v>42669450306</v>
      </c>
      <c r="D162" s="84">
        <v>7171734231</v>
      </c>
      <c r="E162" s="84">
        <v>6842062231</v>
      </c>
      <c r="F162" s="84">
        <v>329672000</v>
      </c>
      <c r="G162" s="84">
        <v>1692602270</v>
      </c>
      <c r="H162" s="84">
        <v>735448710</v>
      </c>
      <c r="I162" s="84">
        <v>287088010</v>
      </c>
      <c r="J162" s="119">
        <v>448360700</v>
      </c>
      <c r="K162" s="49"/>
    </row>
    <row r="163" spans="2:11" ht="12.75" customHeight="1">
      <c r="B163" s="50" t="s">
        <v>28</v>
      </c>
      <c r="C163" s="84">
        <v>43045730934</v>
      </c>
      <c r="D163" s="84">
        <v>7632881755</v>
      </c>
      <c r="E163" s="84">
        <v>7388135635</v>
      </c>
      <c r="F163" s="84">
        <v>244746120.00000003</v>
      </c>
      <c r="G163" s="84">
        <v>1790872330</v>
      </c>
      <c r="H163" s="84">
        <v>693703200</v>
      </c>
      <c r="I163" s="84">
        <v>225189840</v>
      </c>
      <c r="J163" s="119">
        <v>468513360</v>
      </c>
      <c r="K163" s="49"/>
    </row>
    <row r="164" spans="2:11" ht="12.75" customHeight="1">
      <c r="B164" s="50" t="s">
        <v>29</v>
      </c>
      <c r="C164" s="84">
        <v>28067573900</v>
      </c>
      <c r="D164" s="84">
        <v>4802823060</v>
      </c>
      <c r="E164" s="84">
        <v>4679720060</v>
      </c>
      <c r="F164" s="84">
        <v>123103000</v>
      </c>
      <c r="G164" s="84">
        <v>1401702825</v>
      </c>
      <c r="H164" s="84">
        <v>518702920</v>
      </c>
      <c r="I164" s="84">
        <v>156879060</v>
      </c>
      <c r="J164" s="119">
        <v>361823860</v>
      </c>
      <c r="K164" s="49"/>
    </row>
    <row r="165" spans="2:11" ht="12.75" customHeight="1">
      <c r="B165" s="50" t="s">
        <v>30</v>
      </c>
      <c r="C165" s="84">
        <v>32714389111</v>
      </c>
      <c r="D165" s="84">
        <v>5960116472</v>
      </c>
      <c r="E165" s="84">
        <v>5806515672</v>
      </c>
      <c r="F165" s="84">
        <v>153600800</v>
      </c>
      <c r="G165" s="84">
        <v>1702062540</v>
      </c>
      <c r="H165" s="84">
        <v>716117540</v>
      </c>
      <c r="I165" s="84">
        <v>206002540</v>
      </c>
      <c r="J165" s="119">
        <v>510115000</v>
      </c>
      <c r="K165" s="49"/>
    </row>
    <row r="166" spans="2:11" ht="12.75" customHeight="1">
      <c r="B166" s="50" t="s">
        <v>31</v>
      </c>
      <c r="C166" s="84">
        <v>41372245994</v>
      </c>
      <c r="D166" s="84">
        <v>7827819308.000001</v>
      </c>
      <c r="E166" s="84">
        <v>7621116408.000001</v>
      </c>
      <c r="F166" s="84">
        <v>206702900</v>
      </c>
      <c r="G166" s="84">
        <v>1721583350</v>
      </c>
      <c r="H166" s="84">
        <v>705972220</v>
      </c>
      <c r="I166" s="84">
        <v>207806220</v>
      </c>
      <c r="J166" s="119">
        <v>498165999.99999994</v>
      </c>
      <c r="K166" s="49"/>
    </row>
    <row r="167" spans="2:11" ht="12.75" customHeight="1">
      <c r="B167" s="40" t="s">
        <v>32</v>
      </c>
      <c r="C167" s="84">
        <v>28704251815</v>
      </c>
      <c r="D167" s="84">
        <v>5847181089</v>
      </c>
      <c r="E167" s="84">
        <v>5603439089</v>
      </c>
      <c r="F167" s="84">
        <v>243742000</v>
      </c>
      <c r="G167" s="84">
        <v>1433034930</v>
      </c>
      <c r="H167" s="84">
        <v>505373160</v>
      </c>
      <c r="I167" s="84">
        <v>193409160</v>
      </c>
      <c r="J167" s="119">
        <v>311964000</v>
      </c>
      <c r="K167" s="49"/>
    </row>
    <row r="168" spans="2:11" ht="12.75" customHeight="1">
      <c r="B168" s="40" t="s">
        <v>33</v>
      </c>
      <c r="C168" s="84">
        <v>41188949954</v>
      </c>
      <c r="D168" s="84">
        <v>7680261249</v>
      </c>
      <c r="E168" s="84">
        <v>7218917457</v>
      </c>
      <c r="F168" s="84">
        <v>461343792</v>
      </c>
      <c r="G168" s="84">
        <v>2012248830</v>
      </c>
      <c r="H168" s="84">
        <v>793942400</v>
      </c>
      <c r="I168" s="84">
        <v>257602520</v>
      </c>
      <c r="J168" s="119">
        <v>536339880</v>
      </c>
      <c r="K168" s="49"/>
    </row>
    <row r="169" spans="2:11" ht="12.75" customHeight="1">
      <c r="B169" s="40" t="s">
        <v>92</v>
      </c>
      <c r="C169" s="84">
        <v>40994115403</v>
      </c>
      <c r="D169" s="84">
        <v>7370551430</v>
      </c>
      <c r="E169" s="84">
        <v>6855659430</v>
      </c>
      <c r="F169" s="84">
        <v>514892000</v>
      </c>
      <c r="G169" s="84">
        <v>1938847700</v>
      </c>
      <c r="H169" s="84">
        <v>663189640</v>
      </c>
      <c r="I169" s="84">
        <v>218860640</v>
      </c>
      <c r="J169" s="119">
        <v>444329000</v>
      </c>
      <c r="K169" s="49"/>
    </row>
    <row r="170" spans="2:11" ht="12.75" customHeight="1">
      <c r="B170" s="40" t="s">
        <v>35</v>
      </c>
      <c r="C170" s="84">
        <v>36100627815</v>
      </c>
      <c r="D170" s="84">
        <v>7298850949</v>
      </c>
      <c r="E170" s="84">
        <v>6901958949</v>
      </c>
      <c r="F170" s="84">
        <v>396892000</v>
      </c>
      <c r="G170" s="84">
        <v>1847524668</v>
      </c>
      <c r="H170" s="84">
        <v>683050760</v>
      </c>
      <c r="I170" s="84">
        <v>268623760</v>
      </c>
      <c r="J170" s="119">
        <v>414427000</v>
      </c>
      <c r="K170" s="49"/>
    </row>
    <row r="171" spans="2:11" ht="12.75" customHeight="1">
      <c r="C171" s="84"/>
      <c r="D171" s="84"/>
      <c r="E171" s="84"/>
      <c r="F171" s="84"/>
      <c r="G171" s="84"/>
      <c r="H171" s="84"/>
      <c r="I171" s="84"/>
      <c r="J171" s="119"/>
      <c r="K171" s="49"/>
    </row>
    <row r="172" spans="2:11" ht="12.75" customHeight="1">
      <c r="B172" s="44" t="s">
        <v>117</v>
      </c>
      <c r="C172" s="84"/>
      <c r="D172" s="84"/>
      <c r="E172" s="84"/>
      <c r="F172" s="84"/>
      <c r="G172" s="84"/>
      <c r="H172" s="84"/>
      <c r="I172" s="84"/>
      <c r="J172" s="119"/>
      <c r="K172" s="49"/>
    </row>
    <row r="173" spans="2:11" ht="12.75" customHeight="1">
      <c r="B173" s="50" t="s">
        <v>24</v>
      </c>
      <c r="C173" s="84">
        <v>38373328096</v>
      </c>
      <c r="D173" s="84">
        <v>6665431972</v>
      </c>
      <c r="E173" s="84">
        <v>6218665972</v>
      </c>
      <c r="F173" s="84">
        <v>446766000</v>
      </c>
      <c r="G173" s="84">
        <v>1616269990</v>
      </c>
      <c r="H173" s="84">
        <v>566969440</v>
      </c>
      <c r="I173" s="84">
        <v>193493440</v>
      </c>
      <c r="J173" s="119">
        <v>373476000</v>
      </c>
      <c r="K173" s="49"/>
    </row>
    <row r="174" spans="2:11" ht="12.75" customHeight="1">
      <c r="B174" s="50" t="s">
        <v>25</v>
      </c>
      <c r="C174" s="84">
        <v>31912179426</v>
      </c>
      <c r="D174" s="84">
        <v>5874695120</v>
      </c>
      <c r="E174" s="84">
        <v>5494265020</v>
      </c>
      <c r="F174" s="84">
        <v>380430100</v>
      </c>
      <c r="G174" s="84">
        <v>1468138540</v>
      </c>
      <c r="H174" s="84">
        <v>499465860.00000006</v>
      </c>
      <c r="I174" s="84">
        <v>219720860</v>
      </c>
      <c r="J174" s="119">
        <v>279745000</v>
      </c>
      <c r="K174" s="49"/>
    </row>
    <row r="175" spans="2:11" ht="12.75" customHeight="1">
      <c r="B175" s="50" t="s">
        <v>26</v>
      </c>
      <c r="C175" s="84">
        <v>41311529804</v>
      </c>
      <c r="D175" s="84">
        <v>6887200925</v>
      </c>
      <c r="E175" s="84">
        <v>6473396525</v>
      </c>
      <c r="F175" s="84">
        <v>413804400</v>
      </c>
      <c r="G175" s="84">
        <v>1743924140</v>
      </c>
      <c r="H175" s="84">
        <v>588048240</v>
      </c>
      <c r="I175" s="84">
        <v>253421239.99999997</v>
      </c>
      <c r="J175" s="119">
        <v>334627000</v>
      </c>
      <c r="K175" s="49"/>
    </row>
    <row r="176" spans="2:11" ht="12.75" customHeight="1">
      <c r="B176" s="50" t="s">
        <v>27</v>
      </c>
      <c r="C176" s="84">
        <v>53601398664</v>
      </c>
      <c r="D176" s="84">
        <v>9348134184</v>
      </c>
      <c r="E176" s="84">
        <v>8930783084</v>
      </c>
      <c r="F176" s="84">
        <v>417351100</v>
      </c>
      <c r="G176" s="84">
        <v>1739774450</v>
      </c>
      <c r="H176" s="84">
        <v>609985860</v>
      </c>
      <c r="I176" s="84">
        <v>220907860</v>
      </c>
      <c r="J176" s="119">
        <v>389078000</v>
      </c>
      <c r="K176" s="49"/>
    </row>
    <row r="177" spans="2:13" ht="12.75" customHeight="1">
      <c r="B177" s="50" t="s">
        <v>28</v>
      </c>
      <c r="C177" s="84">
        <v>41100391812</v>
      </c>
      <c r="D177" s="84">
        <v>6859331910</v>
      </c>
      <c r="E177" s="84">
        <v>6673959910</v>
      </c>
      <c r="F177" s="84">
        <v>185372000</v>
      </c>
      <c r="G177" s="84">
        <v>1688283980</v>
      </c>
      <c r="H177" s="84">
        <v>532527440</v>
      </c>
      <c r="I177" s="84">
        <v>203541440</v>
      </c>
      <c r="J177" s="119">
        <v>328986000</v>
      </c>
      <c r="K177" s="49"/>
    </row>
    <row r="178" spans="2:13" ht="12.75" customHeight="1">
      <c r="B178" s="50" t="s">
        <v>29</v>
      </c>
      <c r="C178" s="84">
        <v>29873923307</v>
      </c>
      <c r="D178" s="84">
        <v>5413058065</v>
      </c>
      <c r="E178" s="84">
        <v>5268045065</v>
      </c>
      <c r="F178" s="84">
        <v>145013000</v>
      </c>
      <c r="G178" s="84">
        <v>1391015820</v>
      </c>
      <c r="H178" s="84">
        <v>448793640</v>
      </c>
      <c r="I178" s="84">
        <v>181831840</v>
      </c>
      <c r="J178" s="119">
        <v>266961800.00000003</v>
      </c>
      <c r="K178" s="49"/>
    </row>
    <row r="179" spans="2:13" ht="12.75" customHeight="1">
      <c r="B179" s="50" t="s">
        <v>30</v>
      </c>
      <c r="C179" s="84">
        <v>40754523319</v>
      </c>
      <c r="D179" s="84">
        <v>7492048600</v>
      </c>
      <c r="E179" s="84">
        <v>7299979600</v>
      </c>
      <c r="F179" s="84">
        <v>192069000</v>
      </c>
      <c r="G179" s="84">
        <v>1891249890</v>
      </c>
      <c r="H179" s="84">
        <v>724691200</v>
      </c>
      <c r="I179" s="84">
        <v>227703200</v>
      </c>
      <c r="J179" s="84">
        <v>496988000</v>
      </c>
      <c r="K179" s="49"/>
    </row>
    <row r="180" spans="2:13" ht="12.75" customHeight="1">
      <c r="B180" s="50" t="s">
        <v>31</v>
      </c>
      <c r="C180" s="84">
        <v>46409926769</v>
      </c>
      <c r="D180" s="84">
        <v>8011756485</v>
      </c>
      <c r="E180" s="84">
        <v>7828808984.999999</v>
      </c>
      <c r="F180" s="84">
        <v>182947500</v>
      </c>
      <c r="G180" s="84">
        <v>1874434655</v>
      </c>
      <c r="H180" s="84">
        <v>706438420</v>
      </c>
      <c r="I180" s="84">
        <v>233521340</v>
      </c>
      <c r="J180" s="84">
        <v>472917079.99999994</v>
      </c>
      <c r="K180" s="49"/>
    </row>
    <row r="181" spans="2:13" ht="12.75" customHeight="1">
      <c r="B181" s="40" t="s">
        <v>32</v>
      </c>
      <c r="C181" s="84">
        <v>32515313019.999996</v>
      </c>
      <c r="D181" s="84">
        <v>7039750890</v>
      </c>
      <c r="E181" s="84">
        <v>6846160890</v>
      </c>
      <c r="F181" s="84">
        <v>193590000</v>
      </c>
      <c r="G181" s="84">
        <v>1462751630</v>
      </c>
      <c r="H181" s="84">
        <v>577063900</v>
      </c>
      <c r="I181" s="84">
        <v>160188900</v>
      </c>
      <c r="J181" s="84">
        <v>416875000</v>
      </c>
      <c r="K181" s="49"/>
    </row>
    <row r="182" spans="2:13" ht="12.75" customHeight="1">
      <c r="B182" s="40" t="s">
        <v>33</v>
      </c>
      <c r="C182" s="84">
        <v>48168991115</v>
      </c>
      <c r="D182" s="84">
        <v>8248622080.000001</v>
      </c>
      <c r="E182" s="84">
        <v>7767523080</v>
      </c>
      <c r="F182" s="84">
        <v>481099000.00000006</v>
      </c>
      <c r="G182" s="84">
        <v>2005071850.0000002</v>
      </c>
      <c r="H182" s="84">
        <v>770144140</v>
      </c>
      <c r="I182" s="84">
        <v>205494940</v>
      </c>
      <c r="J182" s="84">
        <v>564649200</v>
      </c>
      <c r="K182" s="49"/>
    </row>
    <row r="183" spans="2:13" ht="12.75" customHeight="1">
      <c r="B183" s="40" t="s">
        <v>92</v>
      </c>
      <c r="C183" s="84">
        <v>49928338332</v>
      </c>
      <c r="D183" s="84">
        <v>9435419460</v>
      </c>
      <c r="E183" s="84">
        <v>8794991210</v>
      </c>
      <c r="F183" s="84">
        <v>640428250</v>
      </c>
      <c r="G183" s="84">
        <v>2287537110</v>
      </c>
      <c r="H183" s="84">
        <v>846739120</v>
      </c>
      <c r="I183" s="84">
        <v>362261120</v>
      </c>
      <c r="J183" s="119">
        <v>484478000</v>
      </c>
      <c r="K183" s="49"/>
    </row>
    <row r="184" spans="2:13" ht="12.75" customHeight="1">
      <c r="B184" s="40" t="s">
        <v>35</v>
      </c>
      <c r="C184" s="84">
        <v>43210574441</v>
      </c>
      <c r="D184" s="84">
        <v>8218121260</v>
      </c>
      <c r="E184" s="84">
        <v>7788708800</v>
      </c>
      <c r="F184" s="84">
        <v>429412460</v>
      </c>
      <c r="G184" s="84">
        <v>1879062661</v>
      </c>
      <c r="H184" s="84">
        <v>561789400</v>
      </c>
      <c r="I184" s="84">
        <v>215437400</v>
      </c>
      <c r="J184" s="119">
        <v>346352000</v>
      </c>
      <c r="K184" s="49"/>
    </row>
    <row r="185" spans="2:13" ht="12.75" customHeight="1">
      <c r="C185" s="84"/>
      <c r="D185" s="84"/>
      <c r="E185" s="84"/>
      <c r="F185" s="84"/>
      <c r="G185" s="84"/>
      <c r="H185" s="84"/>
      <c r="I185" s="84"/>
      <c r="J185" s="119"/>
      <c r="K185" s="49"/>
    </row>
    <row r="186" spans="2:13" ht="12.75" customHeight="1">
      <c r="B186" s="44" t="s">
        <v>122</v>
      </c>
      <c r="C186" s="84"/>
      <c r="D186" s="84"/>
      <c r="E186" s="84"/>
      <c r="F186" s="84"/>
      <c r="G186" s="84"/>
      <c r="H186" s="84"/>
      <c r="I186" s="84"/>
      <c r="J186" s="119"/>
      <c r="K186" s="49"/>
    </row>
    <row r="187" spans="2:13" ht="12.75" customHeight="1">
      <c r="B187" s="50" t="s">
        <v>24</v>
      </c>
      <c r="C187" s="84">
        <v>47024064746</v>
      </c>
      <c r="D187" s="84">
        <v>7996865380.000001</v>
      </c>
      <c r="E187" s="84">
        <v>7473314826</v>
      </c>
      <c r="F187" s="84">
        <v>523550554</v>
      </c>
      <c r="G187" s="84">
        <v>1796634800</v>
      </c>
      <c r="H187" s="84">
        <v>566942320</v>
      </c>
      <c r="I187" s="84">
        <v>225169440</v>
      </c>
      <c r="J187" s="119">
        <v>341772880</v>
      </c>
      <c r="K187" s="49"/>
      <c r="M187" s="49"/>
    </row>
    <row r="188" spans="2:13" ht="12.75" customHeight="1">
      <c r="B188" s="50" t="s">
        <v>25</v>
      </c>
      <c r="C188" s="84">
        <v>44304613114</v>
      </c>
      <c r="D188" s="84">
        <v>8386707493.000001</v>
      </c>
      <c r="E188" s="84">
        <v>7898478493.000001</v>
      </c>
      <c r="F188" s="84">
        <v>488228999.99999994</v>
      </c>
      <c r="G188" s="84">
        <v>1735937850</v>
      </c>
      <c r="H188" s="84">
        <v>592847000</v>
      </c>
      <c r="I188" s="84">
        <v>251073000</v>
      </c>
      <c r="J188" s="119">
        <v>341774000</v>
      </c>
      <c r="K188" s="49"/>
      <c r="M188" s="49"/>
    </row>
    <row r="189" spans="2:13" ht="12.75" customHeight="1">
      <c r="B189" s="50" t="s">
        <v>26</v>
      </c>
      <c r="C189" s="84">
        <v>61597866068.999992</v>
      </c>
      <c r="D189" s="84">
        <v>11392822773</v>
      </c>
      <c r="E189" s="84">
        <v>10858252773</v>
      </c>
      <c r="F189" s="84">
        <v>534570000.00000006</v>
      </c>
      <c r="G189" s="84">
        <v>2095235294.9999998</v>
      </c>
      <c r="H189" s="84">
        <v>788790580</v>
      </c>
      <c r="I189" s="84">
        <v>305500580</v>
      </c>
      <c r="J189" s="119">
        <v>483290000.00000006</v>
      </c>
      <c r="K189" s="49"/>
      <c r="M189" s="49"/>
    </row>
    <row r="190" spans="2:13" ht="12.75" customHeight="1">
      <c r="B190" s="50" t="s">
        <v>27</v>
      </c>
      <c r="C190" s="84">
        <v>60330998409</v>
      </c>
      <c r="D190" s="84">
        <v>10245189664</v>
      </c>
      <c r="E190" s="84">
        <v>9885094664</v>
      </c>
      <c r="F190" s="84">
        <v>360095000</v>
      </c>
      <c r="G190" s="84">
        <v>1807241198</v>
      </c>
      <c r="H190" s="84">
        <v>685876788</v>
      </c>
      <c r="I190" s="84">
        <v>213819788</v>
      </c>
      <c r="J190" s="119">
        <v>472057000</v>
      </c>
      <c r="K190" s="49"/>
      <c r="M190" s="49"/>
    </row>
    <row r="191" spans="2:13" ht="12.75" customHeight="1">
      <c r="B191" s="50" t="s">
        <v>28</v>
      </c>
      <c r="C191" s="84">
        <v>55091944002</v>
      </c>
      <c r="D191" s="84">
        <v>10063779188</v>
      </c>
      <c r="E191" s="84">
        <v>9731183188</v>
      </c>
      <c r="F191" s="84">
        <v>332596000</v>
      </c>
      <c r="G191" s="84">
        <v>2120881860</v>
      </c>
      <c r="H191" s="84">
        <v>661215450</v>
      </c>
      <c r="I191" s="84">
        <v>285236090</v>
      </c>
      <c r="J191" s="119">
        <v>375979360</v>
      </c>
      <c r="K191" s="49"/>
      <c r="M191" s="49"/>
    </row>
    <row r="192" spans="2:13" ht="12.75" customHeight="1">
      <c r="B192" s="50" t="s">
        <v>29</v>
      </c>
      <c r="C192" s="84">
        <v>47261842366</v>
      </c>
      <c r="D192" s="84">
        <v>9051287238</v>
      </c>
      <c r="E192" s="84">
        <v>8784231738</v>
      </c>
      <c r="F192" s="84">
        <v>267055500</v>
      </c>
      <c r="G192" s="84">
        <v>2080253629.9999998</v>
      </c>
      <c r="H192" s="84">
        <v>730778120</v>
      </c>
      <c r="I192" s="84">
        <v>221753120</v>
      </c>
      <c r="J192" s="119">
        <v>509025000</v>
      </c>
      <c r="K192" s="49"/>
      <c r="M192" s="49"/>
    </row>
    <row r="193" spans="2:13" ht="12.75" customHeight="1">
      <c r="B193" s="50" t="s">
        <v>30</v>
      </c>
      <c r="C193" s="84">
        <v>53251176287</v>
      </c>
      <c r="D193" s="84">
        <v>10055388160</v>
      </c>
      <c r="E193" s="84">
        <v>9838342160</v>
      </c>
      <c r="F193" s="84">
        <v>217046000</v>
      </c>
      <c r="G193" s="84">
        <v>2149118085</v>
      </c>
      <c r="H193" s="84">
        <v>873081740</v>
      </c>
      <c r="I193" s="84">
        <v>257624740</v>
      </c>
      <c r="J193" s="119">
        <v>615457000</v>
      </c>
      <c r="K193" s="49"/>
      <c r="M193" s="49"/>
    </row>
    <row r="194" spans="2:13" ht="12.75" customHeight="1">
      <c r="B194" s="50" t="s">
        <v>31</v>
      </c>
      <c r="C194" s="84">
        <v>61297175694</v>
      </c>
      <c r="D194" s="84">
        <v>11637009202</v>
      </c>
      <c r="E194" s="84">
        <v>11282480702</v>
      </c>
      <c r="F194" s="84">
        <v>354528500</v>
      </c>
      <c r="G194" s="84">
        <v>2347109700</v>
      </c>
      <c r="H194" s="84">
        <v>1001737000</v>
      </c>
      <c r="I194" s="84">
        <v>333795000</v>
      </c>
      <c r="J194" s="119">
        <v>667942000</v>
      </c>
      <c r="K194" s="49"/>
      <c r="M194" s="49"/>
    </row>
    <row r="195" spans="2:13" ht="12.75" customHeight="1">
      <c r="B195" s="40" t="s">
        <v>32</v>
      </c>
      <c r="C195" s="84">
        <v>54039665384</v>
      </c>
      <c r="D195" s="84">
        <v>9964693814</v>
      </c>
      <c r="E195" s="84">
        <v>9611117777</v>
      </c>
      <c r="F195" s="84">
        <v>353576037</v>
      </c>
      <c r="G195" s="84">
        <v>1954288510</v>
      </c>
      <c r="H195" s="84">
        <v>777204060</v>
      </c>
      <c r="I195" s="84">
        <v>241140060</v>
      </c>
      <c r="J195" s="119">
        <v>536064000</v>
      </c>
      <c r="K195" s="49"/>
      <c r="M195" s="49"/>
    </row>
    <row r="196" spans="2:13" ht="12.75" customHeight="1">
      <c r="B196" s="40" t="s">
        <v>33</v>
      </c>
      <c r="C196" s="84">
        <v>73145753477</v>
      </c>
      <c r="D196" s="84">
        <v>14086854998</v>
      </c>
      <c r="E196" s="84">
        <v>13232959998</v>
      </c>
      <c r="F196" s="84">
        <v>853895000</v>
      </c>
      <c r="G196" s="84">
        <v>2786768765</v>
      </c>
      <c r="H196" s="84">
        <v>1141070440</v>
      </c>
      <c r="I196" s="84">
        <v>308547440</v>
      </c>
      <c r="J196" s="119">
        <v>832523000</v>
      </c>
      <c r="M196" s="49"/>
    </row>
    <row r="197" spans="2:13" ht="12.75" customHeight="1">
      <c r="B197" s="40" t="s">
        <v>92</v>
      </c>
      <c r="C197" s="84">
        <v>60491484683</v>
      </c>
      <c r="D197" s="84">
        <v>10355338196</v>
      </c>
      <c r="E197" s="84">
        <v>9609420696</v>
      </c>
      <c r="F197" s="84">
        <v>745917500</v>
      </c>
      <c r="G197" s="84">
        <v>2614518320</v>
      </c>
      <c r="H197" s="84">
        <v>1096293520</v>
      </c>
      <c r="I197" s="84">
        <v>329879520</v>
      </c>
      <c r="J197" s="119">
        <v>766414000</v>
      </c>
    </row>
    <row r="198" spans="2:13" ht="12.75" customHeight="1">
      <c r="B198" s="40" t="s">
        <v>35</v>
      </c>
      <c r="C198" s="84"/>
      <c r="D198" s="84"/>
      <c r="E198" s="84"/>
      <c r="F198" s="84"/>
      <c r="G198" s="84"/>
      <c r="H198" s="84"/>
      <c r="I198" s="84"/>
      <c r="J198" s="119"/>
    </row>
    <row r="199" spans="2:13" ht="12.75" customHeight="1" thickBot="1">
      <c r="B199" s="73"/>
      <c r="C199" s="73"/>
      <c r="D199" s="61"/>
      <c r="E199" s="61"/>
      <c r="F199" s="61"/>
      <c r="G199" s="61"/>
      <c r="H199" s="61"/>
      <c r="I199" s="61"/>
      <c r="J199" s="61"/>
    </row>
    <row r="200" spans="2:13" ht="12.75" customHeight="1">
      <c r="B200" s="62" t="s">
        <v>36</v>
      </c>
    </row>
    <row r="201" spans="2:13" ht="12.75" customHeight="1">
      <c r="B201" s="63" t="s">
        <v>38</v>
      </c>
    </row>
    <row r="202" spans="2:13" ht="12.75" customHeight="1">
      <c r="B202" s="63" t="s">
        <v>95</v>
      </c>
      <c r="C202" s="40"/>
      <c r="D202" s="40"/>
      <c r="E202" s="40"/>
    </row>
    <row r="203" spans="2:13" ht="12.75" customHeight="1">
      <c r="B203" s="63"/>
      <c r="C203" s="40"/>
      <c r="D203" s="40"/>
      <c r="E203" s="40"/>
    </row>
    <row r="204" spans="2:13" ht="12.75" customHeight="1">
      <c r="C204" s="40"/>
      <c r="D204" s="40"/>
      <c r="E204" s="40"/>
    </row>
    <row r="205" spans="2:13" ht="12.75" customHeight="1">
      <c r="C205" s="40"/>
      <c r="D205" s="40"/>
      <c r="E205" s="40"/>
    </row>
    <row r="206" spans="2:13" ht="12.75" customHeight="1">
      <c r="C206" s="40"/>
      <c r="D206" s="40"/>
      <c r="E206" s="40"/>
    </row>
    <row r="207" spans="2:13" ht="12.75" customHeight="1">
      <c r="C207" s="40"/>
      <c r="D207" s="40"/>
      <c r="E207" s="40"/>
    </row>
    <row r="208" spans="2:13" ht="12.75" customHeight="1">
      <c r="C208" s="40"/>
      <c r="D208" s="40"/>
      <c r="E208" s="40"/>
    </row>
    <row r="209" s="40" customFormat="1" ht="12.75" customHeight="1"/>
    <row r="210" s="40" customFormat="1" ht="12.75" customHeight="1"/>
    <row r="211" s="40" customFormat="1" ht="12.75" customHeight="1"/>
    <row r="212" s="40" customFormat="1" ht="12.75" customHeight="1"/>
    <row r="213" s="40" customFormat="1" ht="12.75" customHeight="1"/>
    <row r="214" s="40" customFormat="1" ht="12.75" customHeight="1"/>
    <row r="215" s="40" customFormat="1" ht="12.75" customHeight="1"/>
    <row r="216" s="40" customFormat="1" ht="12.75" customHeight="1"/>
    <row r="217" s="40" customFormat="1" ht="12.75" customHeight="1"/>
    <row r="218" s="40" customFormat="1" ht="12.75" customHeight="1"/>
    <row r="219" s="40" customFormat="1" ht="12.75" customHeight="1"/>
    <row r="220" s="40" customFormat="1" ht="12.75" customHeight="1"/>
    <row r="221" s="40" customFormat="1" ht="12.75" customHeight="1"/>
    <row r="222" s="40" customFormat="1" ht="12.75" customHeight="1"/>
    <row r="223" s="40" customFormat="1" ht="12.75" customHeight="1"/>
    <row r="224" s="40" customFormat="1" ht="12.75" customHeight="1"/>
    <row r="225" s="40" customFormat="1" ht="12.75" customHeight="1"/>
    <row r="226" s="40" customFormat="1" ht="12.75" customHeight="1"/>
    <row r="227" s="40" customFormat="1" ht="12.75" customHeight="1"/>
    <row r="228" s="40" customFormat="1" ht="12.75" customHeight="1"/>
    <row r="229" s="40" customFormat="1" ht="12.75" customHeight="1"/>
    <row r="230" s="40" customFormat="1" ht="12.75" customHeight="1"/>
    <row r="231" s="40" customFormat="1" ht="12.75" customHeight="1"/>
    <row r="232" s="40" customFormat="1" ht="12.75" customHeight="1"/>
    <row r="233" s="40" customFormat="1" ht="12.75" customHeight="1"/>
    <row r="256" spans="3:8" ht="12.75" customHeight="1">
      <c r="C256" s="89">
        <f>((SUM(C$239:C248))-(SUM(C$225:C234)))</f>
        <v>0</v>
      </c>
      <c r="D256" s="89">
        <f>((SUM(D$239:D248))-(SUM(D$225:D234)))</f>
        <v>0</v>
      </c>
      <c r="E256" s="89">
        <f>((SUM(E$239:E248))-(SUM(E$225:E234)))</f>
        <v>0</v>
      </c>
      <c r="F256" s="89">
        <f>((SUM(F$239:F248))-(SUM(F$225:F234)))</f>
        <v>0</v>
      </c>
      <c r="G256" s="89">
        <f>((SUM(G$239:G248))-(SUM(G$225:G234)))</f>
        <v>0</v>
      </c>
      <c r="H256" s="89">
        <f>((SUM(H$239:H248))-(SUM(H$225:H234)))</f>
        <v>0</v>
      </c>
    </row>
    <row r="282" spans="6:6" ht="12.75" customHeight="1">
      <c r="F282" s="49"/>
    </row>
  </sheetData>
  <mergeCells count="10">
    <mergeCell ref="B1:J1"/>
    <mergeCell ref="C6:F6"/>
    <mergeCell ref="B5:B8"/>
    <mergeCell ref="B2:J2"/>
    <mergeCell ref="B3:J3"/>
    <mergeCell ref="D7:F7"/>
    <mergeCell ref="G5:J5"/>
    <mergeCell ref="G6:J6"/>
    <mergeCell ref="H7:J7"/>
    <mergeCell ref="C5:F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137"/>
  <sheetViews>
    <sheetView showGridLines="0" zoomScale="90" zoomScaleNormal="90" workbookViewId="0">
      <pane xSplit="2" ySplit="6" topLeftCell="C115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2.7109375" style="19" customWidth="1"/>
    <col min="2" max="2" width="17" style="19" customWidth="1"/>
    <col min="3" max="3" width="12" style="19" customWidth="1"/>
    <col min="4" max="4" width="14.140625" style="19" customWidth="1"/>
    <col min="5" max="5" width="14.5703125" style="19" customWidth="1"/>
    <col min="6" max="6" width="12.5703125" style="19" customWidth="1"/>
    <col min="7" max="7" width="12.140625" style="19" customWidth="1"/>
    <col min="8" max="16384" width="11.42578125" style="19"/>
  </cols>
  <sheetData>
    <row r="1" spans="2:7" ht="12.75" customHeight="1">
      <c r="B1" s="170" t="s">
        <v>47</v>
      </c>
      <c r="C1" s="170"/>
      <c r="D1" s="170"/>
      <c r="E1" s="170"/>
      <c r="F1" s="170"/>
      <c r="G1" s="170"/>
    </row>
    <row r="2" spans="2:7" ht="12.75" customHeight="1">
      <c r="B2" s="173" t="s">
        <v>78</v>
      </c>
      <c r="C2" s="173"/>
      <c r="D2" s="173"/>
      <c r="E2" s="173"/>
      <c r="F2" s="173"/>
      <c r="G2" s="173"/>
    </row>
    <row r="3" spans="2:7" ht="12.75" customHeight="1">
      <c r="B3" s="170" t="s">
        <v>130</v>
      </c>
      <c r="C3" s="170"/>
      <c r="D3" s="170"/>
      <c r="E3" s="170"/>
      <c r="F3" s="170"/>
      <c r="G3" s="170"/>
    </row>
    <row r="4" spans="2:7" ht="12.75" customHeight="1" thickBot="1">
      <c r="C4" s="174"/>
      <c r="D4" s="174"/>
      <c r="E4" s="174"/>
      <c r="F4" s="174"/>
      <c r="G4" s="174"/>
    </row>
    <row r="5" spans="2:7" ht="12.75" customHeight="1">
      <c r="B5" s="171" t="s">
        <v>11</v>
      </c>
      <c r="C5" s="175" t="s">
        <v>14</v>
      </c>
      <c r="D5" s="175"/>
      <c r="E5" s="175"/>
      <c r="F5" s="175"/>
      <c r="G5" s="175"/>
    </row>
    <row r="6" spans="2:7" ht="12.75" customHeight="1">
      <c r="B6" s="172"/>
      <c r="C6" s="30" t="s">
        <v>0</v>
      </c>
      <c r="D6" s="30" t="s">
        <v>1</v>
      </c>
      <c r="E6" s="30" t="s">
        <v>2</v>
      </c>
      <c r="F6" s="30" t="s">
        <v>3</v>
      </c>
      <c r="G6" s="30" t="s">
        <v>4</v>
      </c>
    </row>
    <row r="7" spans="2:7" ht="12.75" customHeight="1">
      <c r="B7" s="26">
        <v>2018</v>
      </c>
      <c r="C7" s="31">
        <v>47183</v>
      </c>
      <c r="D7" s="31">
        <v>326</v>
      </c>
      <c r="E7" s="31">
        <v>898</v>
      </c>
      <c r="F7" s="31">
        <v>492</v>
      </c>
      <c r="G7" s="31">
        <v>0</v>
      </c>
    </row>
    <row r="8" spans="2:7" ht="12.75" customHeight="1">
      <c r="B8" s="26">
        <v>2019</v>
      </c>
      <c r="C8" s="31">
        <v>55356</v>
      </c>
      <c r="D8" s="31">
        <v>396</v>
      </c>
      <c r="E8" s="31">
        <v>1057</v>
      </c>
      <c r="F8" s="31">
        <v>477</v>
      </c>
      <c r="G8" s="31">
        <v>0</v>
      </c>
    </row>
    <row r="9" spans="2:7" ht="12.75" customHeight="1">
      <c r="B9" s="26">
        <v>2020</v>
      </c>
      <c r="C9" s="31">
        <f>SUM(C44:C55)</f>
        <v>57941</v>
      </c>
      <c r="D9" s="31">
        <f t="shared" ref="D9:G9" si="0">SUM(D44:D55)</f>
        <v>221</v>
      </c>
      <c r="E9" s="31">
        <f t="shared" si="0"/>
        <v>902</v>
      </c>
      <c r="F9" s="31">
        <f t="shared" si="0"/>
        <v>465</v>
      </c>
      <c r="G9" s="31">
        <f t="shared" si="0"/>
        <v>0</v>
      </c>
    </row>
    <row r="10" spans="2:7" ht="12.75" customHeight="1">
      <c r="B10" s="26">
        <v>2021</v>
      </c>
      <c r="C10" s="31">
        <f>SUM(C58:C69)</f>
        <v>56679</v>
      </c>
      <c r="D10" s="31">
        <f>SUM(D58:D69)</f>
        <v>247</v>
      </c>
      <c r="E10" s="31">
        <f t="shared" ref="E10:G10" si="1">SUM(E58:E69)</f>
        <v>192</v>
      </c>
      <c r="F10" s="31">
        <f t="shared" si="1"/>
        <v>642</v>
      </c>
      <c r="G10" s="31">
        <f t="shared" si="1"/>
        <v>0</v>
      </c>
    </row>
    <row r="11" spans="2:7" ht="12.75" customHeight="1">
      <c r="B11" s="26">
        <v>2022</v>
      </c>
      <c r="C11" s="31">
        <f>SUM(C72:C83)</f>
        <v>49193</v>
      </c>
      <c r="D11" s="31">
        <f t="shared" ref="D11:G11" si="2">SUM(D72:D83)</f>
        <v>56</v>
      </c>
      <c r="E11" s="31">
        <f t="shared" si="2"/>
        <v>0</v>
      </c>
      <c r="F11" s="31">
        <f t="shared" si="2"/>
        <v>992</v>
      </c>
      <c r="G11" s="31">
        <f t="shared" si="2"/>
        <v>0</v>
      </c>
    </row>
    <row r="12" spans="2:7" ht="12.75" customHeight="1">
      <c r="B12" s="26" t="s">
        <v>119</v>
      </c>
      <c r="C12" s="31">
        <f>SUM(C86:C97)</f>
        <v>41367</v>
      </c>
      <c r="D12" s="31">
        <f>SUM(D86:D97)</f>
        <v>85</v>
      </c>
      <c r="E12" s="31">
        <f>SUM(E86:E97)</f>
        <v>0</v>
      </c>
      <c r="F12" s="31">
        <f>SUM(F86:F97)</f>
        <v>919</v>
      </c>
      <c r="G12" s="31">
        <f>SUM(G86:G97)</f>
        <v>0</v>
      </c>
    </row>
    <row r="13" spans="2:7" ht="12.75" customHeight="1">
      <c r="B13" s="26" t="s">
        <v>123</v>
      </c>
      <c r="C13" s="31">
        <f>SUM(C100:C111)</f>
        <v>50419</v>
      </c>
      <c r="D13" s="31">
        <f t="shared" ref="D13:G13" si="3">SUM(D100:D111)</f>
        <v>35</v>
      </c>
      <c r="E13" s="31">
        <f>SUM(E100:E111)</f>
        <v>0</v>
      </c>
      <c r="F13" s="31">
        <f t="shared" si="3"/>
        <v>1138</v>
      </c>
      <c r="G13" s="31">
        <f t="shared" si="3"/>
        <v>0</v>
      </c>
    </row>
    <row r="14" spans="2:7" ht="12.75" customHeight="1">
      <c r="B14" s="17"/>
      <c r="C14" s="31"/>
      <c r="D14" s="31"/>
      <c r="E14" s="31"/>
      <c r="F14" s="31"/>
      <c r="G14" s="25"/>
    </row>
    <row r="15" spans="2:7" ht="12.75" customHeight="1">
      <c r="B15" s="26">
        <v>2018</v>
      </c>
      <c r="C15" s="31"/>
      <c r="D15" s="31"/>
      <c r="E15" s="31"/>
      <c r="F15" s="31"/>
      <c r="G15" s="25"/>
    </row>
    <row r="16" spans="2:7" ht="12.75" customHeight="1">
      <c r="B16" s="17" t="s">
        <v>24</v>
      </c>
      <c r="C16" s="32">
        <v>3839</v>
      </c>
      <c r="D16" s="32">
        <v>103</v>
      </c>
      <c r="E16" s="32">
        <v>39</v>
      </c>
      <c r="F16" s="32">
        <v>36</v>
      </c>
      <c r="G16" s="25">
        <v>0</v>
      </c>
    </row>
    <row r="17" spans="2:7" ht="12.75" customHeight="1">
      <c r="B17" s="17" t="s">
        <v>25</v>
      </c>
      <c r="C17" s="32">
        <v>3521</v>
      </c>
      <c r="D17" s="32">
        <v>14</v>
      </c>
      <c r="E17" s="32">
        <v>26</v>
      </c>
      <c r="F17" s="32">
        <v>38</v>
      </c>
      <c r="G17" s="25">
        <v>0</v>
      </c>
    </row>
    <row r="18" spans="2:7" ht="12.75" customHeight="1">
      <c r="B18" s="17" t="s">
        <v>26</v>
      </c>
      <c r="C18" s="31">
        <v>3688</v>
      </c>
      <c r="D18" s="31">
        <v>7</v>
      </c>
      <c r="E18" s="31">
        <v>45</v>
      </c>
      <c r="F18" s="31">
        <v>38</v>
      </c>
      <c r="G18" s="25">
        <v>0</v>
      </c>
    </row>
    <row r="19" spans="2:7" ht="12.75" customHeight="1">
      <c r="B19" s="17" t="s">
        <v>27</v>
      </c>
      <c r="C19" s="31">
        <v>3614</v>
      </c>
      <c r="D19" s="31">
        <v>0</v>
      </c>
      <c r="E19" s="31">
        <v>75</v>
      </c>
      <c r="F19" s="31">
        <v>40</v>
      </c>
      <c r="G19" s="25">
        <v>0</v>
      </c>
    </row>
    <row r="20" spans="2:7" ht="12.75" customHeight="1">
      <c r="B20" s="17" t="s">
        <v>28</v>
      </c>
      <c r="C20" s="32">
        <v>3626</v>
      </c>
      <c r="D20" s="32">
        <v>0</v>
      </c>
      <c r="E20" s="32">
        <v>98</v>
      </c>
      <c r="F20" s="32">
        <v>40</v>
      </c>
      <c r="G20" s="25">
        <v>0</v>
      </c>
    </row>
    <row r="21" spans="2:7" ht="12.75" customHeight="1">
      <c r="B21" s="17" t="s">
        <v>29</v>
      </c>
      <c r="C21" s="32">
        <v>3853</v>
      </c>
      <c r="D21" s="32">
        <v>0</v>
      </c>
      <c r="E21" s="32">
        <v>80</v>
      </c>
      <c r="F21" s="32">
        <v>43</v>
      </c>
      <c r="G21" s="25">
        <v>0</v>
      </c>
    </row>
    <row r="22" spans="2:7" ht="12.75" customHeight="1">
      <c r="B22" s="17" t="s">
        <v>30</v>
      </c>
      <c r="C22" s="32">
        <v>2852</v>
      </c>
      <c r="D22" s="32">
        <v>0</v>
      </c>
      <c r="E22" s="32">
        <v>122</v>
      </c>
      <c r="F22" s="32">
        <v>40</v>
      </c>
      <c r="G22" s="25">
        <v>0</v>
      </c>
    </row>
    <row r="23" spans="2:7" ht="12.75" customHeight="1">
      <c r="B23" s="17" t="s">
        <v>31</v>
      </c>
      <c r="C23" s="32">
        <v>5001</v>
      </c>
      <c r="D23" s="32">
        <v>0</v>
      </c>
      <c r="E23" s="32">
        <v>100</v>
      </c>
      <c r="F23" s="32">
        <v>41</v>
      </c>
      <c r="G23" s="25">
        <v>0</v>
      </c>
    </row>
    <row r="24" spans="2:7" ht="12.75" customHeight="1">
      <c r="B24" s="17" t="s">
        <v>32</v>
      </c>
      <c r="C24" s="32">
        <v>3938</v>
      </c>
      <c r="D24" s="32">
        <v>14</v>
      </c>
      <c r="E24" s="32">
        <v>103</v>
      </c>
      <c r="F24" s="32">
        <v>61</v>
      </c>
      <c r="G24" s="25">
        <v>0</v>
      </c>
    </row>
    <row r="25" spans="2:7" ht="12.75" customHeight="1">
      <c r="B25" s="17" t="s">
        <v>33</v>
      </c>
      <c r="C25" s="32">
        <v>4649</v>
      </c>
      <c r="D25" s="32">
        <v>37</v>
      </c>
      <c r="E25" s="32">
        <v>111</v>
      </c>
      <c r="F25" s="32">
        <v>37</v>
      </c>
      <c r="G25" s="25">
        <v>0</v>
      </c>
    </row>
    <row r="26" spans="2:7" ht="12.75" customHeight="1">
      <c r="B26" s="17" t="s">
        <v>34</v>
      </c>
      <c r="C26" s="32">
        <v>3950</v>
      </c>
      <c r="D26" s="32">
        <v>44</v>
      </c>
      <c r="E26" s="32">
        <v>47</v>
      </c>
      <c r="F26" s="32">
        <v>40</v>
      </c>
      <c r="G26" s="25">
        <v>0</v>
      </c>
    </row>
    <row r="27" spans="2:7" ht="12.75" customHeight="1">
      <c r="B27" s="17" t="s">
        <v>35</v>
      </c>
      <c r="C27" s="32">
        <v>4652</v>
      </c>
      <c r="D27" s="32">
        <v>107</v>
      </c>
      <c r="E27" s="32">
        <v>52</v>
      </c>
      <c r="F27" s="32">
        <v>38</v>
      </c>
      <c r="G27" s="25">
        <v>0</v>
      </c>
    </row>
    <row r="28" spans="2:7" ht="12.75" customHeight="1">
      <c r="B28" s="17"/>
      <c r="C28" s="32"/>
      <c r="D28" s="32"/>
      <c r="E28" s="32"/>
      <c r="F28" s="32"/>
      <c r="G28" s="25"/>
    </row>
    <row r="29" spans="2:7" ht="12.75" customHeight="1">
      <c r="B29" s="26">
        <v>2019</v>
      </c>
      <c r="C29" s="32"/>
      <c r="D29" s="32"/>
      <c r="E29" s="32"/>
      <c r="F29" s="32"/>
      <c r="G29" s="25"/>
    </row>
    <row r="30" spans="2:7" ht="12.75" customHeight="1">
      <c r="B30" s="17" t="s">
        <v>24</v>
      </c>
      <c r="C30" s="32">
        <v>4247</v>
      </c>
      <c r="D30" s="32">
        <v>106</v>
      </c>
      <c r="E30" s="32">
        <v>47</v>
      </c>
      <c r="F30" s="32">
        <v>37</v>
      </c>
      <c r="G30" s="25">
        <v>0</v>
      </c>
    </row>
    <row r="31" spans="2:7" ht="12.75" customHeight="1">
      <c r="B31" s="17" t="s">
        <v>25</v>
      </c>
      <c r="C31" s="32">
        <v>3589</v>
      </c>
      <c r="D31" s="32">
        <v>24</v>
      </c>
      <c r="E31" s="32">
        <v>24</v>
      </c>
      <c r="F31" s="32">
        <v>37</v>
      </c>
      <c r="G31" s="25">
        <v>0</v>
      </c>
    </row>
    <row r="32" spans="2:7" ht="12.75" customHeight="1">
      <c r="B32" s="17" t="s">
        <v>26</v>
      </c>
      <c r="C32" s="32">
        <v>4865</v>
      </c>
      <c r="D32" s="32">
        <v>0</v>
      </c>
      <c r="E32" s="32">
        <v>51</v>
      </c>
      <c r="F32" s="32">
        <v>39</v>
      </c>
      <c r="G32" s="25">
        <v>0</v>
      </c>
    </row>
    <row r="33" spans="2:7" ht="12.75" customHeight="1">
      <c r="B33" s="17" t="s">
        <v>27</v>
      </c>
      <c r="C33" s="32">
        <v>3261</v>
      </c>
      <c r="D33" s="32">
        <v>1</v>
      </c>
      <c r="E33" s="32">
        <v>58</v>
      </c>
      <c r="F33" s="32">
        <v>31</v>
      </c>
      <c r="G33" s="25">
        <v>0</v>
      </c>
    </row>
    <row r="34" spans="2:7" ht="12.75" customHeight="1">
      <c r="B34" s="17" t="s">
        <v>28</v>
      </c>
      <c r="C34" s="32">
        <v>4972</v>
      </c>
      <c r="D34" s="32">
        <v>0</v>
      </c>
      <c r="E34" s="32">
        <v>102</v>
      </c>
      <c r="F34" s="32">
        <v>37</v>
      </c>
      <c r="G34" s="25">
        <v>0</v>
      </c>
    </row>
    <row r="35" spans="2:7" ht="12.75" customHeight="1">
      <c r="B35" s="17" t="s">
        <v>29</v>
      </c>
      <c r="C35" s="32">
        <v>4929</v>
      </c>
      <c r="D35" s="17">
        <v>0</v>
      </c>
      <c r="E35" s="32">
        <v>285</v>
      </c>
      <c r="F35" s="17">
        <v>33</v>
      </c>
      <c r="G35" s="25">
        <v>0</v>
      </c>
    </row>
    <row r="36" spans="2:7" ht="12.75" customHeight="1">
      <c r="B36" s="17" t="s">
        <v>30</v>
      </c>
      <c r="C36" s="32">
        <v>5036</v>
      </c>
      <c r="D36" s="17">
        <v>0</v>
      </c>
      <c r="E36" s="32">
        <v>175</v>
      </c>
      <c r="F36" s="17">
        <v>40</v>
      </c>
      <c r="G36" s="25">
        <v>0</v>
      </c>
    </row>
    <row r="37" spans="2:7" ht="12.75" customHeight="1">
      <c r="B37" s="17" t="s">
        <v>31</v>
      </c>
      <c r="C37" s="32">
        <v>4940</v>
      </c>
      <c r="D37" s="17">
        <v>0</v>
      </c>
      <c r="E37" s="32">
        <v>92</v>
      </c>
      <c r="F37" s="17">
        <v>35</v>
      </c>
      <c r="G37" s="25">
        <v>0</v>
      </c>
    </row>
    <row r="38" spans="2:7" ht="12.75" customHeight="1">
      <c r="B38" s="17" t="s">
        <v>32</v>
      </c>
      <c r="C38" s="32">
        <v>4329</v>
      </c>
      <c r="D38" s="17">
        <v>8</v>
      </c>
      <c r="E38" s="32">
        <v>77</v>
      </c>
      <c r="F38" s="17">
        <v>48</v>
      </c>
      <c r="G38" s="25">
        <v>0</v>
      </c>
    </row>
    <row r="39" spans="2:7" ht="12.75" customHeight="1">
      <c r="B39" s="17" t="s">
        <v>33</v>
      </c>
      <c r="C39" s="32">
        <v>4540</v>
      </c>
      <c r="D39" s="17">
        <v>23</v>
      </c>
      <c r="E39" s="32">
        <v>46</v>
      </c>
      <c r="F39" s="17">
        <v>37</v>
      </c>
      <c r="G39" s="25">
        <v>0</v>
      </c>
    </row>
    <row r="40" spans="2:7" ht="12.75" customHeight="1">
      <c r="B40" s="17" t="s">
        <v>34</v>
      </c>
      <c r="C40" s="32">
        <v>4851</v>
      </c>
      <c r="D40" s="17">
        <v>75</v>
      </c>
      <c r="E40" s="32">
        <v>39</v>
      </c>
      <c r="F40" s="17">
        <v>38</v>
      </c>
      <c r="G40" s="25">
        <v>0</v>
      </c>
    </row>
    <row r="41" spans="2:7" ht="12.75" customHeight="1">
      <c r="B41" s="17" t="s">
        <v>35</v>
      </c>
      <c r="C41" s="32">
        <v>5797</v>
      </c>
      <c r="D41" s="17">
        <v>159</v>
      </c>
      <c r="E41" s="32">
        <v>61</v>
      </c>
      <c r="F41" s="17">
        <v>65</v>
      </c>
      <c r="G41" s="25">
        <v>0</v>
      </c>
    </row>
    <row r="42" spans="2:7" ht="12.75" customHeight="1">
      <c r="B42" s="17"/>
      <c r="C42" s="17"/>
      <c r="D42" s="17"/>
      <c r="E42" s="17"/>
      <c r="F42" s="17"/>
      <c r="G42" s="17"/>
    </row>
    <row r="43" spans="2:7" ht="12.75" customHeight="1">
      <c r="B43" s="26">
        <v>2020</v>
      </c>
      <c r="C43" s="32"/>
      <c r="D43" s="17"/>
      <c r="E43" s="32"/>
      <c r="F43" s="17"/>
      <c r="G43" s="25"/>
    </row>
    <row r="44" spans="2:7" ht="12.75" customHeight="1">
      <c r="B44" s="17" t="s">
        <v>24</v>
      </c>
      <c r="C44" s="32">
        <v>5282</v>
      </c>
      <c r="D44" s="32">
        <v>74</v>
      </c>
      <c r="E44" s="32">
        <v>22</v>
      </c>
      <c r="F44" s="32">
        <v>40</v>
      </c>
      <c r="G44" s="25">
        <v>0</v>
      </c>
    </row>
    <row r="45" spans="2:7" ht="12.75" customHeight="1">
      <c r="B45" s="17" t="s">
        <v>25</v>
      </c>
      <c r="C45" s="32">
        <v>4696</v>
      </c>
      <c r="D45" s="32">
        <v>5</v>
      </c>
      <c r="E45" s="32">
        <v>40</v>
      </c>
      <c r="F45" s="32">
        <v>41</v>
      </c>
      <c r="G45" s="25">
        <v>0</v>
      </c>
    </row>
    <row r="46" spans="2:7" ht="12.75" customHeight="1">
      <c r="B46" s="17" t="s">
        <v>26</v>
      </c>
      <c r="C46" s="32">
        <v>4685</v>
      </c>
      <c r="D46" s="32">
        <v>4</v>
      </c>
      <c r="E46" s="32">
        <v>112</v>
      </c>
      <c r="F46" s="32">
        <v>40</v>
      </c>
      <c r="G46" s="25">
        <v>0</v>
      </c>
    </row>
    <row r="47" spans="2:7" ht="12.75" customHeight="1">
      <c r="B47" s="17" t="s">
        <v>27</v>
      </c>
      <c r="C47" s="32">
        <v>4802</v>
      </c>
      <c r="D47" s="32">
        <v>0</v>
      </c>
      <c r="E47" s="32">
        <v>64</v>
      </c>
      <c r="F47" s="32">
        <v>13</v>
      </c>
      <c r="G47" s="25">
        <v>0</v>
      </c>
    </row>
    <row r="48" spans="2:7" ht="12.75" customHeight="1">
      <c r="B48" s="17" t="s">
        <v>28</v>
      </c>
      <c r="C48" s="32">
        <v>4898</v>
      </c>
      <c r="D48" s="32">
        <v>0</v>
      </c>
      <c r="E48" s="32">
        <v>107</v>
      </c>
      <c r="F48" s="32">
        <v>15</v>
      </c>
      <c r="G48" s="25">
        <v>0</v>
      </c>
    </row>
    <row r="49" spans="2:7" ht="12.75" customHeight="1">
      <c r="B49" s="17" t="s">
        <v>29</v>
      </c>
      <c r="C49" s="32">
        <v>5362</v>
      </c>
      <c r="D49" s="32">
        <v>0</v>
      </c>
      <c r="E49" s="32">
        <v>141</v>
      </c>
      <c r="F49" s="32">
        <v>34</v>
      </c>
      <c r="G49" s="25">
        <v>0</v>
      </c>
    </row>
    <row r="50" spans="2:7" ht="12.75" customHeight="1">
      <c r="B50" s="17" t="s">
        <v>30</v>
      </c>
      <c r="C50" s="32">
        <v>5918</v>
      </c>
      <c r="D50" s="32">
        <v>0</v>
      </c>
      <c r="E50" s="32">
        <v>210</v>
      </c>
      <c r="F50" s="32">
        <v>38</v>
      </c>
      <c r="G50" s="25">
        <v>0</v>
      </c>
    </row>
    <row r="51" spans="2:7" ht="12.75" customHeight="1">
      <c r="B51" s="17" t="s">
        <v>31</v>
      </c>
      <c r="C51" s="31">
        <v>5161</v>
      </c>
      <c r="D51" s="117">
        <v>0</v>
      </c>
      <c r="E51" s="117">
        <v>109</v>
      </c>
      <c r="F51" s="117">
        <v>42</v>
      </c>
      <c r="G51" s="25">
        <v>0</v>
      </c>
    </row>
    <row r="52" spans="2:7" ht="12.75" customHeight="1">
      <c r="B52" s="17" t="s">
        <v>32</v>
      </c>
      <c r="C52" s="32">
        <v>5164</v>
      </c>
      <c r="D52" s="32">
        <v>0</v>
      </c>
      <c r="E52" s="32">
        <v>37</v>
      </c>
      <c r="F52" s="32">
        <v>41</v>
      </c>
      <c r="G52" s="25">
        <v>0</v>
      </c>
    </row>
    <row r="53" spans="2:7" ht="12.75" customHeight="1">
      <c r="B53" s="17" t="s">
        <v>33</v>
      </c>
      <c r="C53" s="32">
        <v>2549</v>
      </c>
      <c r="D53" s="32">
        <v>12</v>
      </c>
      <c r="E53" s="32">
        <v>13</v>
      </c>
      <c r="F53" s="32">
        <v>53</v>
      </c>
      <c r="G53" s="25">
        <v>0</v>
      </c>
    </row>
    <row r="54" spans="2:7" ht="12.75" customHeight="1">
      <c r="B54" s="17" t="s">
        <v>34</v>
      </c>
      <c r="C54" s="32">
        <v>4223</v>
      </c>
      <c r="D54" s="32">
        <v>41</v>
      </c>
      <c r="E54" s="32">
        <v>22</v>
      </c>
      <c r="F54" s="32">
        <v>54</v>
      </c>
      <c r="G54" s="25">
        <v>0</v>
      </c>
    </row>
    <row r="55" spans="2:7" ht="12.75" customHeight="1">
      <c r="B55" s="17" t="s">
        <v>35</v>
      </c>
      <c r="C55" s="32">
        <v>5201</v>
      </c>
      <c r="D55" s="32">
        <v>85</v>
      </c>
      <c r="E55" s="32">
        <v>25</v>
      </c>
      <c r="F55" s="32">
        <v>54</v>
      </c>
      <c r="G55" s="25">
        <v>0</v>
      </c>
    </row>
    <row r="56" spans="2:7" ht="12.75" customHeight="1">
      <c r="B56" s="17"/>
      <c r="C56" s="32"/>
      <c r="D56" s="32"/>
      <c r="E56" s="32"/>
      <c r="F56" s="32"/>
      <c r="G56" s="25"/>
    </row>
    <row r="57" spans="2:7" ht="12.75" customHeight="1">
      <c r="B57" s="16">
        <v>2021</v>
      </c>
      <c r="C57" s="32"/>
      <c r="D57" s="32"/>
      <c r="E57" s="32"/>
      <c r="F57" s="32"/>
      <c r="G57" s="25"/>
    </row>
    <row r="58" spans="2:7" ht="12.75" customHeight="1">
      <c r="B58" s="19" t="s">
        <v>24</v>
      </c>
      <c r="C58" s="32">
        <v>4232</v>
      </c>
      <c r="D58" s="32">
        <v>4</v>
      </c>
      <c r="E58" s="32">
        <v>14</v>
      </c>
      <c r="F58" s="32">
        <v>41</v>
      </c>
      <c r="G58" s="25">
        <v>0</v>
      </c>
    </row>
    <row r="59" spans="2:7" ht="12.75" customHeight="1">
      <c r="B59" s="19" t="s">
        <v>25</v>
      </c>
      <c r="C59" s="32">
        <v>4660</v>
      </c>
      <c r="D59" s="32">
        <v>0</v>
      </c>
      <c r="E59" s="32">
        <v>0</v>
      </c>
      <c r="F59" s="32">
        <v>49</v>
      </c>
      <c r="G59" s="25">
        <v>0</v>
      </c>
    </row>
    <row r="60" spans="2:7" ht="12.75" customHeight="1">
      <c r="B60" s="19" t="s">
        <v>26</v>
      </c>
      <c r="C60" s="32">
        <v>5546</v>
      </c>
      <c r="D60" s="32">
        <v>2</v>
      </c>
      <c r="E60" s="32">
        <v>19</v>
      </c>
      <c r="F60" s="32">
        <v>42</v>
      </c>
      <c r="G60" s="25">
        <v>0</v>
      </c>
    </row>
    <row r="61" spans="2:7" ht="12.75" customHeight="1">
      <c r="B61" s="19" t="s">
        <v>27</v>
      </c>
      <c r="C61" s="32">
        <v>4077</v>
      </c>
      <c r="D61" s="32">
        <v>0</v>
      </c>
      <c r="E61" s="32">
        <v>32</v>
      </c>
      <c r="F61" s="32">
        <v>43</v>
      </c>
      <c r="G61" s="25">
        <v>0</v>
      </c>
    </row>
    <row r="62" spans="2:7" ht="12.75" customHeight="1">
      <c r="B62" s="19" t="s">
        <v>28</v>
      </c>
      <c r="C62" s="32">
        <v>4351</v>
      </c>
      <c r="D62" s="32">
        <v>0</v>
      </c>
      <c r="E62" s="32">
        <v>49</v>
      </c>
      <c r="F62" s="32">
        <v>77</v>
      </c>
      <c r="G62" s="25">
        <v>0</v>
      </c>
    </row>
    <row r="63" spans="2:7" ht="12.75" customHeight="1">
      <c r="B63" s="19" t="s">
        <v>29</v>
      </c>
      <c r="C63" s="32">
        <v>5276</v>
      </c>
      <c r="D63" s="32">
        <v>0</v>
      </c>
      <c r="E63" s="32">
        <v>22</v>
      </c>
      <c r="F63" s="32">
        <v>62</v>
      </c>
      <c r="G63" s="25">
        <v>0</v>
      </c>
    </row>
    <row r="64" spans="2:7" ht="12.75" customHeight="1">
      <c r="B64" s="19" t="s">
        <v>30</v>
      </c>
      <c r="C64" s="32">
        <v>4756</v>
      </c>
      <c r="D64" s="32">
        <v>0</v>
      </c>
      <c r="E64" s="32">
        <v>23</v>
      </c>
      <c r="F64" s="32">
        <v>62</v>
      </c>
      <c r="G64" s="25">
        <v>0</v>
      </c>
    </row>
    <row r="65" spans="2:8" ht="12.75" customHeight="1">
      <c r="B65" s="19" t="s">
        <v>31</v>
      </c>
      <c r="C65" s="32">
        <v>5724</v>
      </c>
      <c r="D65" s="32">
        <v>0</v>
      </c>
      <c r="E65" s="32">
        <v>18</v>
      </c>
      <c r="F65" s="32">
        <v>69</v>
      </c>
      <c r="G65" s="25">
        <v>0</v>
      </c>
    </row>
    <row r="66" spans="2:8" ht="12.75" customHeight="1">
      <c r="B66" s="19" t="s">
        <v>32</v>
      </c>
      <c r="C66" s="32">
        <v>5307</v>
      </c>
      <c r="D66" s="124">
        <v>8</v>
      </c>
      <c r="E66" s="32">
        <v>14</v>
      </c>
      <c r="F66" s="32">
        <v>56</v>
      </c>
      <c r="G66" s="25">
        <v>0</v>
      </c>
    </row>
    <row r="67" spans="2:8" ht="12.75" customHeight="1">
      <c r="B67" s="19" t="s">
        <v>33</v>
      </c>
      <c r="C67" s="32">
        <v>3168</v>
      </c>
      <c r="D67" s="124">
        <v>6</v>
      </c>
      <c r="E67" s="32">
        <v>1</v>
      </c>
      <c r="F67" s="32">
        <v>47</v>
      </c>
      <c r="G67" s="25">
        <v>0</v>
      </c>
    </row>
    <row r="68" spans="2:8" ht="12.75" customHeight="1">
      <c r="B68" s="19" t="s">
        <v>34</v>
      </c>
      <c r="C68" s="32">
        <v>4560</v>
      </c>
      <c r="D68" s="124">
        <v>100</v>
      </c>
      <c r="E68" s="32">
        <v>0</v>
      </c>
      <c r="F68" s="32">
        <v>47</v>
      </c>
      <c r="G68" s="25">
        <v>0</v>
      </c>
    </row>
    <row r="69" spans="2:8" ht="12.75" customHeight="1">
      <c r="B69" s="19" t="s">
        <v>35</v>
      </c>
      <c r="C69" s="32">
        <v>5022</v>
      </c>
      <c r="D69" s="124">
        <v>127</v>
      </c>
      <c r="E69" s="32">
        <v>0</v>
      </c>
      <c r="F69" s="32">
        <v>47</v>
      </c>
      <c r="G69" s="25">
        <v>0</v>
      </c>
    </row>
    <row r="70" spans="2:8" ht="12.75" customHeight="1">
      <c r="C70" s="32"/>
      <c r="D70" s="124"/>
      <c r="E70" s="32"/>
      <c r="F70" s="32"/>
      <c r="G70" s="25"/>
    </row>
    <row r="71" spans="2:8" ht="12.75" customHeight="1">
      <c r="B71" s="26">
        <v>2022</v>
      </c>
      <c r="C71" s="32"/>
      <c r="D71" s="124"/>
      <c r="E71" s="32"/>
      <c r="F71" s="32"/>
      <c r="G71" s="25"/>
    </row>
    <row r="72" spans="2:8" ht="12.75" customHeight="1">
      <c r="B72" s="17" t="s">
        <v>24</v>
      </c>
      <c r="C72" s="32">
        <v>4161</v>
      </c>
      <c r="D72" s="124">
        <v>23</v>
      </c>
      <c r="E72" s="32">
        <v>0</v>
      </c>
      <c r="F72" s="32">
        <v>43</v>
      </c>
      <c r="G72" s="25">
        <v>0</v>
      </c>
    </row>
    <row r="73" spans="2:8" ht="12.75" customHeight="1">
      <c r="B73" s="17" t="s">
        <v>25</v>
      </c>
      <c r="C73" s="32">
        <v>4942</v>
      </c>
      <c r="D73" s="124">
        <v>16</v>
      </c>
      <c r="E73" s="32">
        <v>0</v>
      </c>
      <c r="F73" s="32">
        <v>85</v>
      </c>
      <c r="G73" s="25">
        <v>0</v>
      </c>
    </row>
    <row r="74" spans="2:8" ht="12.75" customHeight="1">
      <c r="B74" s="17" t="s">
        <v>26</v>
      </c>
      <c r="C74" s="32">
        <v>6076</v>
      </c>
      <c r="D74" s="124">
        <v>6</v>
      </c>
      <c r="E74" s="32">
        <v>0</v>
      </c>
      <c r="F74" s="32">
        <v>93</v>
      </c>
      <c r="G74" s="25">
        <v>0</v>
      </c>
    </row>
    <row r="75" spans="2:8" ht="12.75" customHeight="1">
      <c r="B75" s="17" t="s">
        <v>27</v>
      </c>
      <c r="C75" s="32">
        <v>2033</v>
      </c>
      <c r="D75" s="124">
        <v>0</v>
      </c>
      <c r="E75" s="32">
        <v>0</v>
      </c>
      <c r="F75" s="32">
        <v>78</v>
      </c>
      <c r="G75" s="25">
        <v>0</v>
      </c>
    </row>
    <row r="76" spans="2:8" ht="12.75" customHeight="1">
      <c r="B76" s="17" t="s">
        <v>28</v>
      </c>
      <c r="C76" s="32">
        <v>4002</v>
      </c>
      <c r="D76" s="124">
        <v>0</v>
      </c>
      <c r="E76" s="32">
        <v>0</v>
      </c>
      <c r="F76" s="32">
        <v>91</v>
      </c>
      <c r="G76" s="25">
        <v>0</v>
      </c>
    </row>
    <row r="77" spans="2:8" s="17" customFormat="1" ht="12.75" customHeight="1">
      <c r="B77" s="17" t="s">
        <v>29</v>
      </c>
      <c r="C77" s="32">
        <v>4677</v>
      </c>
      <c r="D77" s="124">
        <v>0</v>
      </c>
      <c r="E77" s="32">
        <v>0</v>
      </c>
      <c r="F77" s="32">
        <v>83</v>
      </c>
      <c r="G77" s="25">
        <v>0</v>
      </c>
      <c r="H77" s="32"/>
    </row>
    <row r="78" spans="2:8" ht="12.75" customHeight="1">
      <c r="B78" s="17" t="s">
        <v>30</v>
      </c>
      <c r="C78" s="32">
        <v>4073</v>
      </c>
      <c r="D78" s="124">
        <v>0</v>
      </c>
      <c r="E78" s="32">
        <v>0</v>
      </c>
      <c r="F78" s="32">
        <v>77</v>
      </c>
      <c r="G78" s="25">
        <v>0</v>
      </c>
    </row>
    <row r="79" spans="2:8" ht="12.75" customHeight="1">
      <c r="B79" s="17" t="s">
        <v>31</v>
      </c>
      <c r="C79" s="32">
        <v>5340</v>
      </c>
      <c r="D79" s="124">
        <v>0</v>
      </c>
      <c r="E79" s="32">
        <v>0</v>
      </c>
      <c r="F79" s="32">
        <v>114</v>
      </c>
      <c r="G79" s="25">
        <v>0</v>
      </c>
    </row>
    <row r="80" spans="2:8" ht="12.75" customHeight="1">
      <c r="B80" s="17" t="s">
        <v>32</v>
      </c>
      <c r="C80" s="32">
        <v>3811</v>
      </c>
      <c r="D80" s="124">
        <v>0</v>
      </c>
      <c r="E80" s="32">
        <v>0</v>
      </c>
      <c r="F80" s="32">
        <v>74</v>
      </c>
      <c r="G80" s="25">
        <v>0</v>
      </c>
    </row>
    <row r="81" spans="2:8" ht="12.75" customHeight="1">
      <c r="B81" s="17" t="s">
        <v>33</v>
      </c>
      <c r="C81" s="32">
        <v>2119</v>
      </c>
      <c r="D81" s="124">
        <v>4</v>
      </c>
      <c r="E81" s="32">
        <v>0</v>
      </c>
      <c r="F81" s="32">
        <v>78</v>
      </c>
      <c r="G81" s="25">
        <v>0</v>
      </c>
    </row>
    <row r="82" spans="2:8" ht="12.75" customHeight="1">
      <c r="B82" s="17" t="s">
        <v>34</v>
      </c>
      <c r="C82" s="32">
        <v>3659</v>
      </c>
      <c r="D82" s="124">
        <v>1</v>
      </c>
      <c r="E82" s="32">
        <v>0</v>
      </c>
      <c r="F82" s="32">
        <v>76</v>
      </c>
      <c r="G82" s="25">
        <v>0</v>
      </c>
    </row>
    <row r="83" spans="2:8" ht="12.75" customHeight="1">
      <c r="B83" s="17" t="s">
        <v>35</v>
      </c>
      <c r="C83" s="32">
        <v>4300</v>
      </c>
      <c r="D83" s="124">
        <v>6</v>
      </c>
      <c r="E83" s="32">
        <v>0</v>
      </c>
      <c r="F83" s="32">
        <v>100</v>
      </c>
      <c r="G83" s="25">
        <v>0</v>
      </c>
    </row>
    <row r="84" spans="2:8" ht="12.75" customHeight="1">
      <c r="B84" s="17"/>
      <c r="C84" s="32"/>
      <c r="D84" s="124"/>
      <c r="E84" s="32"/>
      <c r="F84" s="32"/>
      <c r="G84" s="25"/>
    </row>
    <row r="85" spans="2:8" ht="12.75" customHeight="1">
      <c r="B85" s="26">
        <v>2023</v>
      </c>
      <c r="C85" s="32"/>
      <c r="D85" s="124"/>
      <c r="E85" s="32"/>
      <c r="F85" s="32"/>
      <c r="G85" s="25"/>
    </row>
    <row r="86" spans="2:8" ht="12.75" customHeight="1">
      <c r="B86" s="17" t="s">
        <v>24</v>
      </c>
      <c r="C86" s="32">
        <v>3227</v>
      </c>
      <c r="D86" s="124">
        <v>56</v>
      </c>
      <c r="E86" s="32">
        <v>0</v>
      </c>
      <c r="F86" s="32">
        <v>67</v>
      </c>
      <c r="G86" s="25">
        <v>0</v>
      </c>
    </row>
    <row r="87" spans="2:8" ht="12.75" customHeight="1">
      <c r="B87" s="17" t="s">
        <v>25</v>
      </c>
      <c r="C87" s="32">
        <v>2937</v>
      </c>
      <c r="D87" s="124">
        <v>0</v>
      </c>
      <c r="E87" s="32">
        <v>0</v>
      </c>
      <c r="F87" s="32">
        <v>77</v>
      </c>
      <c r="G87" s="25">
        <v>0</v>
      </c>
    </row>
    <row r="88" spans="2:8" ht="12.75" customHeight="1">
      <c r="B88" s="17" t="s">
        <v>26</v>
      </c>
      <c r="C88" s="32">
        <v>3529</v>
      </c>
      <c r="D88" s="124">
        <v>0</v>
      </c>
      <c r="E88" s="32">
        <v>0</v>
      </c>
      <c r="F88" s="32">
        <v>86</v>
      </c>
      <c r="G88" s="25">
        <v>0</v>
      </c>
    </row>
    <row r="89" spans="2:8" ht="12.75" customHeight="1">
      <c r="B89" s="17" t="s">
        <v>27</v>
      </c>
      <c r="C89" s="32">
        <v>3456</v>
      </c>
      <c r="D89" s="124">
        <v>0</v>
      </c>
      <c r="E89" s="32">
        <v>0</v>
      </c>
      <c r="F89" s="32">
        <v>86</v>
      </c>
      <c r="G89" s="25">
        <v>0</v>
      </c>
    </row>
    <row r="90" spans="2:8" ht="12.75" customHeight="1">
      <c r="B90" s="17" t="s">
        <v>28</v>
      </c>
      <c r="C90" s="32">
        <v>3893</v>
      </c>
      <c r="D90" s="124">
        <v>0</v>
      </c>
      <c r="E90" s="32">
        <v>0</v>
      </c>
      <c r="F90" s="32">
        <v>109</v>
      </c>
      <c r="G90" s="25">
        <v>0</v>
      </c>
    </row>
    <row r="91" spans="2:8" ht="12.75" customHeight="1">
      <c r="B91" s="17" t="s">
        <v>29</v>
      </c>
      <c r="C91" s="32">
        <v>3291</v>
      </c>
      <c r="D91" s="124">
        <v>0</v>
      </c>
      <c r="E91" s="32">
        <v>0</v>
      </c>
      <c r="F91" s="32">
        <v>67</v>
      </c>
      <c r="G91" s="25">
        <v>0</v>
      </c>
      <c r="H91" s="125"/>
    </row>
    <row r="92" spans="2:8" ht="12.75" customHeight="1">
      <c r="B92" s="17" t="s">
        <v>30</v>
      </c>
      <c r="C92" s="32">
        <v>3454</v>
      </c>
      <c r="D92" s="124">
        <v>0</v>
      </c>
      <c r="E92" s="32">
        <v>0</v>
      </c>
      <c r="F92" s="32">
        <v>91</v>
      </c>
      <c r="G92" s="25">
        <v>0</v>
      </c>
    </row>
    <row r="93" spans="2:8" ht="12.75" customHeight="1">
      <c r="B93" s="17" t="s">
        <v>31</v>
      </c>
      <c r="C93" s="32">
        <v>3889</v>
      </c>
      <c r="D93" s="124">
        <v>0</v>
      </c>
      <c r="E93" s="32">
        <v>0</v>
      </c>
      <c r="F93" s="32">
        <v>61</v>
      </c>
      <c r="G93" s="25">
        <v>0</v>
      </c>
    </row>
    <row r="94" spans="2:8" ht="12.75" customHeight="1">
      <c r="B94" s="17" t="s">
        <v>32</v>
      </c>
      <c r="C94" s="32">
        <v>2986</v>
      </c>
      <c r="D94" s="124">
        <v>0</v>
      </c>
      <c r="E94" s="32">
        <v>0</v>
      </c>
      <c r="F94" s="32">
        <v>62</v>
      </c>
      <c r="G94" s="25">
        <v>0</v>
      </c>
    </row>
    <row r="95" spans="2:8" ht="12.75" customHeight="1">
      <c r="B95" s="17" t="s">
        <v>33</v>
      </c>
      <c r="C95" s="32">
        <v>3139</v>
      </c>
      <c r="D95" s="124">
        <v>0</v>
      </c>
      <c r="E95" s="32">
        <v>0</v>
      </c>
      <c r="F95" s="32">
        <v>73</v>
      </c>
      <c r="G95" s="25">
        <v>0</v>
      </c>
    </row>
    <row r="96" spans="2:8" ht="12.75" customHeight="1">
      <c r="B96" s="17" t="s">
        <v>34</v>
      </c>
      <c r="C96" s="32">
        <v>3500</v>
      </c>
      <c r="D96" s="124">
        <v>0</v>
      </c>
      <c r="E96" s="32">
        <v>0</v>
      </c>
      <c r="F96" s="32">
        <v>53</v>
      </c>
      <c r="G96" s="25">
        <v>0</v>
      </c>
    </row>
    <row r="97" spans="2:7" ht="12.75" customHeight="1">
      <c r="B97" s="17" t="s">
        <v>35</v>
      </c>
      <c r="C97" s="32">
        <v>4066</v>
      </c>
      <c r="D97" s="124">
        <v>29</v>
      </c>
      <c r="E97" s="32">
        <v>0</v>
      </c>
      <c r="F97" s="32">
        <v>87</v>
      </c>
      <c r="G97" s="25">
        <v>0</v>
      </c>
    </row>
    <row r="98" spans="2:7" ht="12.75" customHeight="1">
      <c r="B98" s="17"/>
      <c r="C98" s="32"/>
      <c r="D98" s="124"/>
      <c r="E98" s="32"/>
      <c r="F98" s="32"/>
      <c r="G98" s="25"/>
    </row>
    <row r="99" spans="2:7" ht="12.75" customHeight="1">
      <c r="B99" s="26" t="s">
        <v>118</v>
      </c>
      <c r="C99" s="32"/>
      <c r="D99" s="124"/>
      <c r="E99" s="32"/>
      <c r="F99" s="32"/>
      <c r="G99" s="25"/>
    </row>
    <row r="100" spans="2:7" ht="12.75" customHeight="1">
      <c r="B100" s="17" t="s">
        <v>24</v>
      </c>
      <c r="C100" s="32">
        <v>3892</v>
      </c>
      <c r="D100" s="124">
        <v>35</v>
      </c>
      <c r="E100" s="32">
        <v>0</v>
      </c>
      <c r="F100" s="32">
        <v>73</v>
      </c>
      <c r="G100" s="25">
        <v>0</v>
      </c>
    </row>
    <row r="101" spans="2:7" ht="12.75" customHeight="1">
      <c r="B101" s="17" t="s">
        <v>25</v>
      </c>
      <c r="C101" s="32">
        <v>3903</v>
      </c>
      <c r="D101" s="124">
        <v>0</v>
      </c>
      <c r="E101" s="32">
        <v>0</v>
      </c>
      <c r="F101" s="32">
        <v>69</v>
      </c>
      <c r="G101" s="25">
        <v>0</v>
      </c>
    </row>
    <row r="102" spans="2:7" ht="12.75" customHeight="1">
      <c r="B102" s="17" t="s">
        <v>26</v>
      </c>
      <c r="C102" s="32">
        <v>4429</v>
      </c>
      <c r="D102" s="124">
        <v>0</v>
      </c>
      <c r="E102" s="32">
        <v>0</v>
      </c>
      <c r="F102" s="32">
        <v>74</v>
      </c>
      <c r="G102" s="25">
        <v>0</v>
      </c>
    </row>
    <row r="103" spans="2:7" ht="12.75" customHeight="1">
      <c r="B103" s="17" t="s">
        <v>27</v>
      </c>
      <c r="C103" s="32">
        <v>5065</v>
      </c>
      <c r="D103" s="124">
        <v>0</v>
      </c>
      <c r="E103" s="32">
        <v>0</v>
      </c>
      <c r="F103" s="32">
        <v>65</v>
      </c>
      <c r="G103" s="25">
        <v>0</v>
      </c>
    </row>
    <row r="104" spans="2:7" ht="12.75" customHeight="1">
      <c r="B104" s="17" t="s">
        <v>28</v>
      </c>
      <c r="C104" s="32">
        <v>5209</v>
      </c>
      <c r="D104" s="124">
        <v>0</v>
      </c>
      <c r="E104" s="32">
        <v>0</v>
      </c>
      <c r="F104" s="32">
        <v>70</v>
      </c>
      <c r="G104" s="25">
        <v>0</v>
      </c>
    </row>
    <row r="105" spans="2:7" ht="12.75" customHeight="1">
      <c r="B105" s="17" t="s">
        <v>29</v>
      </c>
      <c r="C105" s="32">
        <v>3462</v>
      </c>
      <c r="D105" s="124">
        <v>0</v>
      </c>
      <c r="E105" s="32">
        <v>0</v>
      </c>
      <c r="F105" s="32">
        <v>92</v>
      </c>
      <c r="G105" s="25">
        <v>0</v>
      </c>
    </row>
    <row r="106" spans="2:7" ht="12.75" customHeight="1">
      <c r="B106" s="17" t="s">
        <v>30</v>
      </c>
      <c r="C106" s="32">
        <v>4706</v>
      </c>
      <c r="D106" s="124">
        <v>0</v>
      </c>
      <c r="E106" s="32">
        <v>0</v>
      </c>
      <c r="F106" s="32">
        <v>114</v>
      </c>
      <c r="G106" s="25">
        <v>0</v>
      </c>
    </row>
    <row r="107" spans="2:7" ht="12.75" customHeight="1">
      <c r="B107" s="17" t="s">
        <v>31</v>
      </c>
      <c r="C107" s="32">
        <v>4914</v>
      </c>
      <c r="D107" s="32">
        <v>0</v>
      </c>
      <c r="E107" s="32">
        <v>0</v>
      </c>
      <c r="F107" s="32">
        <v>124</v>
      </c>
      <c r="G107" s="25">
        <v>0</v>
      </c>
    </row>
    <row r="108" spans="2:7" ht="12.75" customHeight="1">
      <c r="B108" s="17" t="s">
        <v>32</v>
      </c>
      <c r="C108" s="32">
        <v>3714</v>
      </c>
      <c r="D108" s="124">
        <v>0</v>
      </c>
      <c r="E108" s="32">
        <v>0</v>
      </c>
      <c r="F108" s="32">
        <v>89</v>
      </c>
      <c r="G108" s="25">
        <v>0</v>
      </c>
    </row>
    <row r="109" spans="2:7" ht="12.75" customHeight="1">
      <c r="B109" s="17" t="s">
        <v>33</v>
      </c>
      <c r="C109" s="32">
        <v>3099</v>
      </c>
      <c r="D109" s="124">
        <v>0</v>
      </c>
      <c r="E109" s="32">
        <v>0</v>
      </c>
      <c r="F109" s="32">
        <v>128</v>
      </c>
      <c r="G109" s="25">
        <v>0</v>
      </c>
    </row>
    <row r="110" spans="2:7" ht="12.75" customHeight="1">
      <c r="B110" s="17" t="s">
        <v>34</v>
      </c>
      <c r="C110" s="32">
        <v>3780</v>
      </c>
      <c r="D110" s="124">
        <v>0</v>
      </c>
      <c r="E110" s="32">
        <v>0</v>
      </c>
      <c r="F110" s="32">
        <v>120</v>
      </c>
      <c r="G110" s="25">
        <v>0</v>
      </c>
    </row>
    <row r="111" spans="2:7" ht="12.75" customHeight="1">
      <c r="B111" s="17" t="s">
        <v>35</v>
      </c>
      <c r="C111" s="32">
        <v>4246</v>
      </c>
      <c r="D111" s="124">
        <v>0</v>
      </c>
      <c r="E111" s="32">
        <v>0</v>
      </c>
      <c r="F111" s="32">
        <v>120</v>
      </c>
      <c r="G111" s="25">
        <v>0</v>
      </c>
    </row>
    <row r="112" spans="2:7" ht="12.75" customHeight="1">
      <c r="B112" s="17"/>
      <c r="C112" s="32"/>
      <c r="D112" s="124"/>
      <c r="E112" s="32"/>
      <c r="F112" s="32"/>
      <c r="G112" s="25"/>
    </row>
    <row r="113" spans="2:13" ht="12.75" customHeight="1">
      <c r="B113" s="26" t="s">
        <v>128</v>
      </c>
      <c r="C113" s="32"/>
      <c r="D113" s="124"/>
      <c r="E113" s="32"/>
      <c r="F113" s="32"/>
      <c r="G113" s="25"/>
    </row>
    <row r="114" spans="2:13" ht="12.75" customHeight="1">
      <c r="B114" s="17" t="s">
        <v>24</v>
      </c>
      <c r="C114" s="32">
        <v>3554</v>
      </c>
      <c r="D114" s="124">
        <v>18</v>
      </c>
      <c r="E114" s="32">
        <v>0</v>
      </c>
      <c r="F114" s="32">
        <v>112</v>
      </c>
      <c r="G114" s="25">
        <v>0</v>
      </c>
    </row>
    <row r="115" spans="2:13" ht="12.75" customHeight="1">
      <c r="B115" s="17" t="s">
        <v>25</v>
      </c>
      <c r="C115" s="32">
        <v>2817</v>
      </c>
      <c r="D115" s="124">
        <v>2</v>
      </c>
      <c r="E115" s="32">
        <v>0</v>
      </c>
      <c r="F115" s="32">
        <v>131</v>
      </c>
      <c r="G115" s="25">
        <v>0</v>
      </c>
    </row>
    <row r="116" spans="2:13" ht="12.75" customHeight="1">
      <c r="B116" s="17" t="s">
        <v>26</v>
      </c>
      <c r="C116" s="32">
        <v>4061</v>
      </c>
      <c r="D116" s="124">
        <v>0</v>
      </c>
      <c r="E116" s="32">
        <v>0</v>
      </c>
      <c r="F116" s="32">
        <v>166</v>
      </c>
      <c r="G116" s="25">
        <v>0</v>
      </c>
    </row>
    <row r="117" spans="2:13" ht="12.75" customHeight="1">
      <c r="B117" s="17" t="s">
        <v>27</v>
      </c>
      <c r="C117" s="32">
        <v>4884</v>
      </c>
      <c r="D117" s="124">
        <v>0</v>
      </c>
      <c r="E117" s="32">
        <v>0</v>
      </c>
      <c r="F117" s="32">
        <v>124</v>
      </c>
      <c r="G117" s="25">
        <v>0</v>
      </c>
    </row>
    <row r="118" spans="2:13" ht="12.75" customHeight="1">
      <c r="B118" s="17" t="s">
        <v>28</v>
      </c>
      <c r="C118" s="32">
        <v>5132</v>
      </c>
      <c r="D118" s="124">
        <v>0</v>
      </c>
      <c r="E118" s="32">
        <v>0</v>
      </c>
      <c r="F118" s="32">
        <v>107</v>
      </c>
      <c r="G118" s="25">
        <v>0</v>
      </c>
    </row>
    <row r="119" spans="2:13" ht="12.75" customHeight="1">
      <c r="B119" s="17" t="s">
        <v>29</v>
      </c>
      <c r="C119" s="32">
        <v>4335</v>
      </c>
      <c r="D119" s="124">
        <v>0</v>
      </c>
      <c r="E119" s="32">
        <v>0</v>
      </c>
      <c r="F119" s="32">
        <v>154</v>
      </c>
      <c r="G119" s="25">
        <v>0</v>
      </c>
    </row>
    <row r="120" spans="2:13" ht="12.75" customHeight="1">
      <c r="B120" s="17" t="s">
        <v>30</v>
      </c>
      <c r="C120" s="32">
        <v>3066</v>
      </c>
      <c r="D120" s="124">
        <v>0</v>
      </c>
      <c r="E120" s="32">
        <v>0</v>
      </c>
      <c r="F120" s="32">
        <v>112</v>
      </c>
      <c r="G120" s="25">
        <v>0</v>
      </c>
    </row>
    <row r="121" spans="2:13" ht="12.75" customHeight="1">
      <c r="B121" s="17" t="s">
        <v>31</v>
      </c>
      <c r="C121" s="32">
        <v>3667</v>
      </c>
      <c r="D121" s="124">
        <v>0</v>
      </c>
      <c r="E121" s="32">
        <v>0</v>
      </c>
      <c r="F121" s="32">
        <v>118</v>
      </c>
      <c r="G121" s="25">
        <v>0</v>
      </c>
    </row>
    <row r="122" spans="2:13" ht="12.75" customHeight="1">
      <c r="B122" s="17" t="s">
        <v>32</v>
      </c>
      <c r="C122" s="32">
        <v>2605</v>
      </c>
      <c r="D122" s="124">
        <v>0</v>
      </c>
      <c r="E122" s="32">
        <v>0</v>
      </c>
      <c r="F122" s="32">
        <v>127</v>
      </c>
      <c r="G122" s="25">
        <v>0</v>
      </c>
    </row>
    <row r="123" spans="2:13" ht="12.75" customHeight="1">
      <c r="B123" s="17" t="s">
        <v>33</v>
      </c>
      <c r="C123" s="32">
        <v>2556</v>
      </c>
      <c r="D123" s="124">
        <v>0</v>
      </c>
      <c r="E123" s="32">
        <v>0</v>
      </c>
      <c r="F123" s="32">
        <v>112</v>
      </c>
      <c r="G123" s="25">
        <v>0</v>
      </c>
    </row>
    <row r="124" spans="2:13" ht="12.75" customHeight="1">
      <c r="B124" s="17" t="s">
        <v>34</v>
      </c>
      <c r="C124" s="32">
        <v>3018</v>
      </c>
      <c r="D124" s="124">
        <v>0</v>
      </c>
      <c r="E124" s="32">
        <v>0</v>
      </c>
      <c r="F124" s="32">
        <v>101</v>
      </c>
      <c r="G124" s="25">
        <v>0</v>
      </c>
    </row>
    <row r="125" spans="2:13" ht="12.75" customHeight="1">
      <c r="B125" s="17" t="s">
        <v>35</v>
      </c>
      <c r="C125" s="32"/>
      <c r="D125" s="124"/>
      <c r="E125" s="32"/>
      <c r="F125" s="32"/>
      <c r="G125" s="25"/>
      <c r="I125" s="125"/>
      <c r="J125" s="125"/>
      <c r="K125" s="125"/>
      <c r="L125" s="125"/>
      <c r="M125" s="125"/>
    </row>
    <row r="126" spans="2:13" ht="12.75" customHeight="1">
      <c r="B126" s="16"/>
      <c r="C126" s="32"/>
      <c r="D126" s="32"/>
      <c r="E126" s="32"/>
      <c r="F126" s="32"/>
      <c r="G126" s="32"/>
      <c r="I126" s="125"/>
      <c r="J126" s="125"/>
      <c r="K126" s="125"/>
      <c r="L126" s="125"/>
      <c r="M126" s="125"/>
    </row>
    <row r="127" spans="2:13" ht="12.75" customHeight="1">
      <c r="B127" s="18" t="s">
        <v>64</v>
      </c>
      <c r="C127" s="23"/>
      <c r="D127" s="23"/>
      <c r="E127" s="23"/>
      <c r="F127" s="23"/>
      <c r="G127" s="23"/>
      <c r="I127" s="125"/>
      <c r="J127" s="125"/>
      <c r="K127" s="125"/>
      <c r="L127" s="125"/>
      <c r="M127" s="125"/>
    </row>
    <row r="128" spans="2:13" ht="12.75" customHeight="1">
      <c r="B128" s="16" t="s">
        <v>65</v>
      </c>
      <c r="C128" s="58">
        <v>-20.158730158730155</v>
      </c>
      <c r="D128" s="128" t="s">
        <v>133</v>
      </c>
      <c r="E128" s="128" t="s">
        <v>133</v>
      </c>
      <c r="F128" s="58">
        <v>-15.833333333333332</v>
      </c>
      <c r="G128" s="128" t="s">
        <v>133</v>
      </c>
      <c r="I128" s="125"/>
      <c r="J128" s="125"/>
      <c r="K128" s="125"/>
      <c r="L128" s="125"/>
      <c r="M128" s="125"/>
    </row>
    <row r="129" spans="2:13" ht="12.75" customHeight="1">
      <c r="B129" s="16" t="s">
        <v>66</v>
      </c>
      <c r="C129" s="59">
        <v>-762</v>
      </c>
      <c r="D129" s="59">
        <v>0</v>
      </c>
      <c r="E129" s="59">
        <v>0</v>
      </c>
      <c r="F129" s="59">
        <v>-19</v>
      </c>
      <c r="G129" s="59">
        <v>0</v>
      </c>
      <c r="I129" s="125"/>
      <c r="J129" s="125"/>
      <c r="K129" s="125"/>
      <c r="L129" s="125"/>
      <c r="M129" s="125"/>
    </row>
    <row r="130" spans="2:13" ht="12.75" customHeight="1">
      <c r="B130" s="16"/>
      <c r="C130" s="58"/>
      <c r="D130" s="58"/>
      <c r="E130" s="58"/>
      <c r="F130" s="58"/>
      <c r="G130" s="58"/>
      <c r="I130" s="125"/>
      <c r="J130" s="125"/>
      <c r="K130" s="125"/>
      <c r="L130" s="125"/>
      <c r="M130" s="125"/>
    </row>
    <row r="131" spans="2:13" ht="12.75" customHeight="1">
      <c r="B131" s="16" t="s">
        <v>67</v>
      </c>
      <c r="C131" s="40"/>
      <c r="D131" s="40"/>
      <c r="E131" s="40"/>
      <c r="F131" s="40"/>
      <c r="G131" s="40"/>
      <c r="I131" s="125"/>
      <c r="J131" s="125"/>
      <c r="K131" s="125"/>
      <c r="L131" s="125"/>
      <c r="M131" s="125"/>
    </row>
    <row r="132" spans="2:13" ht="12.75" customHeight="1">
      <c r="B132" s="16" t="s">
        <v>65</v>
      </c>
      <c r="C132" s="58">
        <v>-14.029844281289927</v>
      </c>
      <c r="D132" s="58">
        <v>-42.857142857142861</v>
      </c>
      <c r="E132" s="128" t="s">
        <v>133</v>
      </c>
      <c r="F132" s="58">
        <v>33.988212180746572</v>
      </c>
      <c r="G132" s="128" t="s">
        <v>133</v>
      </c>
      <c r="I132" s="125"/>
      <c r="J132" s="125"/>
      <c r="K132" s="125"/>
      <c r="L132" s="125"/>
      <c r="M132" s="125"/>
    </row>
    <row r="133" spans="2:13" ht="12.75" customHeight="1">
      <c r="B133" s="16" t="s">
        <v>66</v>
      </c>
      <c r="C133" s="59">
        <v>-6478</v>
      </c>
      <c r="D133" s="59">
        <v>-15</v>
      </c>
      <c r="E133" s="59">
        <v>0</v>
      </c>
      <c r="F133" s="59">
        <v>346</v>
      </c>
      <c r="G133" s="59">
        <v>0</v>
      </c>
      <c r="I133" s="125"/>
      <c r="J133" s="125"/>
      <c r="K133" s="125"/>
      <c r="L133" s="125"/>
      <c r="M133" s="125"/>
    </row>
    <row r="134" spans="2:13" ht="12.75" customHeight="1" thickBot="1">
      <c r="B134" s="24"/>
      <c r="C134" s="20"/>
      <c r="D134" s="20"/>
      <c r="E134" s="20"/>
      <c r="F134" s="20"/>
      <c r="G134" s="20"/>
      <c r="I134" s="125"/>
      <c r="J134" s="125"/>
      <c r="K134" s="125"/>
      <c r="L134" s="125"/>
      <c r="M134" s="125"/>
    </row>
    <row r="135" spans="2:13" ht="12.75" customHeight="1">
      <c r="B135" s="21" t="s">
        <v>36</v>
      </c>
    </row>
    <row r="136" spans="2:13" ht="12.75" customHeight="1">
      <c r="B136" s="22" t="s">
        <v>38</v>
      </c>
    </row>
    <row r="137" spans="2:13" ht="12.75" customHeight="1">
      <c r="B137" s="22" t="s">
        <v>99</v>
      </c>
    </row>
  </sheetData>
  <mergeCells count="6">
    <mergeCell ref="B1:G1"/>
    <mergeCell ref="B5:B6"/>
    <mergeCell ref="B2:G2"/>
    <mergeCell ref="B3:G3"/>
    <mergeCell ref="C4:G4"/>
    <mergeCell ref="C5:G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41"/>
  <sheetViews>
    <sheetView showGridLines="0" zoomScaleNormal="100" workbookViewId="0">
      <pane xSplit="2" ySplit="8" topLeftCell="C125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3" style="40" customWidth="1"/>
    <col min="2" max="2" width="15.5703125" style="40" customWidth="1"/>
    <col min="3" max="3" width="8.28515625" style="40" customWidth="1"/>
    <col min="4" max="4" width="8.5703125" style="40" customWidth="1"/>
    <col min="5" max="5" width="9.140625" style="40" customWidth="1"/>
    <col min="6" max="6" width="8" style="40" customWidth="1"/>
    <col min="7" max="7" width="8.7109375" style="40" customWidth="1"/>
    <col min="8" max="8" width="8.140625" style="40" customWidth="1"/>
    <col min="9" max="9" width="7.5703125" style="40" customWidth="1"/>
    <col min="10" max="10" width="8.5703125" style="40" customWidth="1"/>
    <col min="11" max="11" width="9.140625" style="40" customWidth="1"/>
    <col min="12" max="12" width="9.85546875" style="40" customWidth="1"/>
    <col min="13" max="13" width="12.85546875" style="40" customWidth="1"/>
    <col min="14" max="16384" width="11.42578125" style="40"/>
  </cols>
  <sheetData>
    <row r="1" spans="2:13" ht="12" customHeight="1">
      <c r="B1" s="140" t="s">
        <v>47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2:13" ht="12.75" customHeight="1">
      <c r="B2" s="140" t="s">
        <v>80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2:13" ht="12.75" customHeight="1">
      <c r="B3" s="140" t="s">
        <v>129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2:13" ht="12.75" customHeight="1" thickBot="1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3" ht="15" customHeight="1">
      <c r="B5" s="182" t="s">
        <v>16</v>
      </c>
      <c r="C5" s="90"/>
      <c r="D5" s="158" t="s">
        <v>17</v>
      </c>
      <c r="E5" s="158"/>
      <c r="F5" s="158"/>
      <c r="G5" s="158"/>
      <c r="H5" s="158"/>
      <c r="I5" s="158"/>
      <c r="J5" s="158"/>
      <c r="K5" s="158"/>
      <c r="L5" s="159"/>
      <c r="M5" s="141" t="s">
        <v>45</v>
      </c>
    </row>
    <row r="6" spans="2:13" ht="15" customHeight="1">
      <c r="B6" s="183"/>
      <c r="C6" s="160" t="s">
        <v>44</v>
      </c>
      <c r="D6" s="147" t="s">
        <v>23</v>
      </c>
      <c r="E6" s="148"/>
      <c r="F6" s="148"/>
      <c r="G6" s="148"/>
      <c r="H6" s="148"/>
      <c r="I6" s="148"/>
      <c r="J6" s="148"/>
      <c r="K6" s="148"/>
      <c r="L6" s="149"/>
      <c r="M6" s="176"/>
    </row>
    <row r="7" spans="2:13" ht="12.75" customHeight="1">
      <c r="B7" s="183"/>
      <c r="C7" s="178"/>
      <c r="D7" s="180" t="s">
        <v>6</v>
      </c>
      <c r="E7" s="180" t="s">
        <v>7</v>
      </c>
      <c r="F7" s="147" t="s">
        <v>8</v>
      </c>
      <c r="G7" s="148"/>
      <c r="H7" s="149"/>
      <c r="I7" s="180" t="s">
        <v>9</v>
      </c>
      <c r="J7" s="184" t="s">
        <v>18</v>
      </c>
      <c r="K7" s="180" t="s">
        <v>10</v>
      </c>
      <c r="L7" s="160" t="s">
        <v>19</v>
      </c>
      <c r="M7" s="176"/>
    </row>
    <row r="8" spans="2:13" ht="31.5" customHeight="1">
      <c r="B8" s="183"/>
      <c r="C8" s="179"/>
      <c r="D8" s="181"/>
      <c r="E8" s="181"/>
      <c r="F8" s="91" t="s">
        <v>6</v>
      </c>
      <c r="G8" s="65" t="s">
        <v>20</v>
      </c>
      <c r="H8" s="65" t="s">
        <v>21</v>
      </c>
      <c r="I8" s="181"/>
      <c r="J8" s="185"/>
      <c r="K8" s="181"/>
      <c r="L8" s="162"/>
      <c r="M8" s="177"/>
    </row>
    <row r="9" spans="2:13" ht="12.75" customHeight="1">
      <c r="B9" s="44">
        <v>2018</v>
      </c>
      <c r="C9" s="47">
        <f>SUM(C18:C29)</f>
        <v>760802</v>
      </c>
      <c r="D9" s="47">
        <f t="shared" ref="D9" si="0">SUM(D18:D29)</f>
        <v>47183</v>
      </c>
      <c r="E9" s="47">
        <v>28995</v>
      </c>
      <c r="F9" s="47">
        <v>6400</v>
      </c>
      <c r="G9" s="47">
        <v>5201</v>
      </c>
      <c r="H9" s="47">
        <v>1199</v>
      </c>
      <c r="I9" s="47">
        <v>928</v>
      </c>
      <c r="J9" s="47">
        <v>440</v>
      </c>
      <c r="K9" s="47">
        <v>10110</v>
      </c>
      <c r="L9" s="47">
        <v>310</v>
      </c>
      <c r="M9" s="92">
        <v>6.2017450006703454</v>
      </c>
    </row>
    <row r="10" spans="2:13" ht="12.75" customHeight="1">
      <c r="B10" s="44">
        <v>2019</v>
      </c>
      <c r="C10" s="47">
        <f>SUM(C32:C43)</f>
        <v>817670</v>
      </c>
      <c r="D10" s="47">
        <f t="shared" ref="D10" si="1">SUM(D32:D43)</f>
        <v>55356</v>
      </c>
      <c r="E10" s="47">
        <v>35354</v>
      </c>
      <c r="F10" s="47">
        <v>4049</v>
      </c>
      <c r="G10" s="47">
        <v>2975</v>
      </c>
      <c r="H10" s="47">
        <v>1074</v>
      </c>
      <c r="I10" s="47">
        <v>939</v>
      </c>
      <c r="J10" s="47">
        <v>454</v>
      </c>
      <c r="K10" s="47">
        <v>14257</v>
      </c>
      <c r="L10" s="47">
        <v>303</v>
      </c>
      <c r="M10" s="92">
        <v>6.7699683246297413</v>
      </c>
    </row>
    <row r="11" spans="2:13" ht="12.75" customHeight="1">
      <c r="B11" s="44">
        <v>2020</v>
      </c>
      <c r="C11" s="47">
        <f>SUM(C46:C57)</f>
        <v>874422</v>
      </c>
      <c r="D11" s="47">
        <f t="shared" ref="D11:L11" si="2">SUM(D46:D57)</f>
        <v>57941</v>
      </c>
      <c r="E11" s="47">
        <f t="shared" si="2"/>
        <v>34443</v>
      </c>
      <c r="F11" s="47">
        <f t="shared" si="2"/>
        <v>6699</v>
      </c>
      <c r="G11" s="47">
        <f t="shared" si="2"/>
        <v>5104</v>
      </c>
      <c r="H11" s="47">
        <f t="shared" si="2"/>
        <v>1595</v>
      </c>
      <c r="I11" s="47">
        <f t="shared" si="2"/>
        <v>1359</v>
      </c>
      <c r="J11" s="47">
        <f t="shared" si="2"/>
        <v>931</v>
      </c>
      <c r="K11" s="47">
        <f t="shared" si="2"/>
        <v>13907</v>
      </c>
      <c r="L11" s="47">
        <f t="shared" si="2"/>
        <v>602</v>
      </c>
      <c r="M11" s="92">
        <v>6.6262056535631535</v>
      </c>
    </row>
    <row r="12" spans="2:13" ht="12.75" customHeight="1">
      <c r="B12" s="44">
        <v>2021</v>
      </c>
      <c r="C12" s="47">
        <f>SUM(C60:C71)</f>
        <v>814954</v>
      </c>
      <c r="D12" s="47">
        <f t="shared" ref="D12:L12" si="3">SUM(D60:D71)</f>
        <v>56679</v>
      </c>
      <c r="E12" s="47">
        <f t="shared" si="3"/>
        <v>34294</v>
      </c>
      <c r="F12" s="47">
        <f t="shared" si="3"/>
        <v>6132</v>
      </c>
      <c r="G12" s="47">
        <f>SUM(G60:G71)</f>
        <v>3953</v>
      </c>
      <c r="H12" s="47">
        <f t="shared" si="3"/>
        <v>2179</v>
      </c>
      <c r="I12" s="47">
        <f t="shared" si="3"/>
        <v>1444</v>
      </c>
      <c r="J12" s="47">
        <f t="shared" si="3"/>
        <v>894</v>
      </c>
      <c r="K12" s="47">
        <f t="shared" si="3"/>
        <v>13067</v>
      </c>
      <c r="L12" s="47">
        <f t="shared" si="3"/>
        <v>848</v>
      </c>
      <c r="M12" s="92">
        <v>6.9548710724777099</v>
      </c>
    </row>
    <row r="13" spans="2:13" ht="12.75" customHeight="1">
      <c r="B13" s="44">
        <v>2022</v>
      </c>
      <c r="C13" s="47">
        <f>SUM(C74:C85)</f>
        <v>732991</v>
      </c>
      <c r="D13" s="47">
        <f t="shared" ref="D13:L13" si="4">SUM(D74:D85)</f>
        <v>49193</v>
      </c>
      <c r="E13" s="47">
        <f t="shared" si="4"/>
        <v>29884</v>
      </c>
      <c r="F13" s="47">
        <f t="shared" si="4"/>
        <v>5273</v>
      </c>
      <c r="G13" s="47">
        <f t="shared" si="4"/>
        <v>3398</v>
      </c>
      <c r="H13" s="47">
        <f t="shared" si="4"/>
        <v>1875</v>
      </c>
      <c r="I13" s="47">
        <f t="shared" si="4"/>
        <v>1019</v>
      </c>
      <c r="J13" s="47">
        <f t="shared" si="4"/>
        <v>713</v>
      </c>
      <c r="K13" s="47">
        <f t="shared" si="4"/>
        <v>11658</v>
      </c>
      <c r="L13" s="47">
        <f t="shared" si="4"/>
        <v>646</v>
      </c>
      <c r="M13" s="92">
        <v>6.7112693061715634</v>
      </c>
    </row>
    <row r="14" spans="2:13" ht="12.75" customHeight="1">
      <c r="B14" s="44" t="s">
        <v>119</v>
      </c>
      <c r="C14" s="47">
        <f>SUM(C88:C99)</f>
        <v>723367</v>
      </c>
      <c r="D14" s="47">
        <f t="shared" ref="D14:L14" si="5">SUM(D88:D99)</f>
        <v>41367</v>
      </c>
      <c r="E14" s="47">
        <f t="shared" si="5"/>
        <v>26157</v>
      </c>
      <c r="F14" s="47">
        <f t="shared" si="5"/>
        <v>5430</v>
      </c>
      <c r="G14" s="47">
        <f t="shared" si="5"/>
        <v>3816</v>
      </c>
      <c r="H14" s="47">
        <f t="shared" si="5"/>
        <v>1614</v>
      </c>
      <c r="I14" s="47">
        <f t="shared" si="5"/>
        <v>985</v>
      </c>
      <c r="J14" s="47">
        <f t="shared" si="5"/>
        <v>808</v>
      </c>
      <c r="K14" s="47">
        <f t="shared" si="5"/>
        <v>7410</v>
      </c>
      <c r="L14" s="47">
        <f t="shared" si="5"/>
        <v>577</v>
      </c>
      <c r="M14" s="92">
        <v>5.7186739234717647</v>
      </c>
    </row>
    <row r="15" spans="2:13" ht="12.75" customHeight="1">
      <c r="B15" s="44" t="s">
        <v>123</v>
      </c>
      <c r="C15" s="47">
        <f>SUM(C102:C113)</f>
        <v>760265</v>
      </c>
      <c r="D15" s="47">
        <f t="shared" ref="D15:L15" si="6">SUM(D102:D113)</f>
        <v>50419</v>
      </c>
      <c r="E15" s="47">
        <f t="shared" si="6"/>
        <v>27544</v>
      </c>
      <c r="F15" s="47">
        <f t="shared" si="6"/>
        <v>10211</v>
      </c>
      <c r="G15" s="47">
        <f t="shared" si="6"/>
        <v>8593</v>
      </c>
      <c r="H15" s="47">
        <f t="shared" si="6"/>
        <v>1618</v>
      </c>
      <c r="I15" s="47">
        <f t="shared" si="6"/>
        <v>1701</v>
      </c>
      <c r="J15" s="47">
        <f t="shared" si="6"/>
        <v>1070</v>
      </c>
      <c r="K15" s="47">
        <f t="shared" si="6"/>
        <v>9158</v>
      </c>
      <c r="L15" s="47">
        <f t="shared" si="6"/>
        <v>735</v>
      </c>
      <c r="M15" s="92">
        <v>6.6317665550827671</v>
      </c>
    </row>
    <row r="16" spans="2:13" ht="12.75" customHeight="1">
      <c r="B16" s="44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92"/>
    </row>
    <row r="17" spans="2:13" ht="12.75" customHeight="1">
      <c r="B17" s="44">
        <v>2018</v>
      </c>
      <c r="C17" s="52"/>
      <c r="D17" s="47"/>
      <c r="E17" s="47"/>
      <c r="F17" s="47"/>
      <c r="G17" s="47"/>
      <c r="H17" s="47"/>
      <c r="I17" s="47"/>
      <c r="J17" s="47"/>
      <c r="K17" s="47"/>
      <c r="L17" s="50"/>
      <c r="M17" s="92"/>
    </row>
    <row r="18" spans="2:13" ht="12.75" customHeight="1">
      <c r="B18" s="50" t="s">
        <v>24</v>
      </c>
      <c r="C18" s="52">
        <v>62902</v>
      </c>
      <c r="D18" s="47">
        <v>3839</v>
      </c>
      <c r="E18" s="47">
        <v>2309</v>
      </c>
      <c r="F18" s="47">
        <v>629</v>
      </c>
      <c r="G18" s="47">
        <v>510</v>
      </c>
      <c r="H18" s="47">
        <v>119</v>
      </c>
      <c r="I18" s="47">
        <v>43</v>
      </c>
      <c r="J18" s="47">
        <v>47</v>
      </c>
      <c r="K18" s="47">
        <v>774</v>
      </c>
      <c r="L18" s="50">
        <v>37</v>
      </c>
      <c r="M18" s="92">
        <v>6.1031445740993933</v>
      </c>
    </row>
    <row r="19" spans="2:13" ht="12.75" customHeight="1">
      <c r="B19" s="50" t="s">
        <v>83</v>
      </c>
      <c r="C19" s="52">
        <v>59093</v>
      </c>
      <c r="D19" s="47">
        <v>3521</v>
      </c>
      <c r="E19" s="47">
        <v>2133</v>
      </c>
      <c r="F19" s="47">
        <v>558</v>
      </c>
      <c r="G19" s="47">
        <v>487</v>
      </c>
      <c r="H19" s="47">
        <v>71</v>
      </c>
      <c r="I19" s="47">
        <v>61</v>
      </c>
      <c r="J19" s="47">
        <v>43</v>
      </c>
      <c r="K19" s="47">
        <v>687</v>
      </c>
      <c r="L19" s="50">
        <v>39</v>
      </c>
      <c r="M19" s="92">
        <v>5.9584045487621209</v>
      </c>
    </row>
    <row r="20" spans="2:13" ht="12.75" customHeight="1">
      <c r="B20" s="50" t="s">
        <v>26</v>
      </c>
      <c r="C20" s="52">
        <v>63037</v>
      </c>
      <c r="D20" s="47">
        <v>3688</v>
      </c>
      <c r="E20" s="47">
        <v>2306</v>
      </c>
      <c r="F20" s="47">
        <v>514</v>
      </c>
      <c r="G20" s="47">
        <v>453</v>
      </c>
      <c r="H20" s="47">
        <v>61</v>
      </c>
      <c r="I20" s="47">
        <v>56</v>
      </c>
      <c r="J20" s="47">
        <v>33</v>
      </c>
      <c r="K20" s="47">
        <v>764</v>
      </c>
      <c r="L20" s="50">
        <v>15</v>
      </c>
      <c r="M20" s="92">
        <v>5.8505322271047167</v>
      </c>
    </row>
    <row r="21" spans="2:13" ht="12.75" customHeight="1">
      <c r="B21" s="50" t="s">
        <v>27</v>
      </c>
      <c r="C21" s="52">
        <v>64600</v>
      </c>
      <c r="D21" s="47">
        <v>3614</v>
      </c>
      <c r="E21" s="47">
        <v>2081</v>
      </c>
      <c r="F21" s="47">
        <v>584</v>
      </c>
      <c r="G21" s="47">
        <v>460</v>
      </c>
      <c r="H21" s="47">
        <v>124</v>
      </c>
      <c r="I21" s="47">
        <v>61</v>
      </c>
      <c r="J21" s="47">
        <v>27</v>
      </c>
      <c r="K21" s="47">
        <v>843</v>
      </c>
      <c r="L21" s="50">
        <v>18</v>
      </c>
      <c r="M21" s="92">
        <v>5.5944272445820431</v>
      </c>
    </row>
    <row r="22" spans="2:13" ht="12.75" customHeight="1">
      <c r="B22" s="50" t="s">
        <v>28</v>
      </c>
      <c r="C22" s="52">
        <v>68040</v>
      </c>
      <c r="D22" s="47">
        <v>3626</v>
      </c>
      <c r="E22" s="47">
        <v>2085</v>
      </c>
      <c r="F22" s="47">
        <v>578</v>
      </c>
      <c r="G22" s="47">
        <v>518</v>
      </c>
      <c r="H22" s="47">
        <v>60</v>
      </c>
      <c r="I22" s="47">
        <v>52</v>
      </c>
      <c r="J22" s="47">
        <v>29</v>
      </c>
      <c r="K22" s="47">
        <v>861</v>
      </c>
      <c r="L22" s="50">
        <v>21</v>
      </c>
      <c r="M22" s="92">
        <v>5.3292181069958842</v>
      </c>
    </row>
    <row r="23" spans="2:13" ht="12.75" customHeight="1">
      <c r="B23" s="50" t="s">
        <v>29</v>
      </c>
      <c r="C23" s="52">
        <v>65073</v>
      </c>
      <c r="D23" s="47">
        <v>3853</v>
      </c>
      <c r="E23" s="47">
        <v>2384</v>
      </c>
      <c r="F23" s="47">
        <v>471</v>
      </c>
      <c r="G23" s="47">
        <v>383</v>
      </c>
      <c r="H23" s="47">
        <v>88</v>
      </c>
      <c r="I23" s="47">
        <v>55</v>
      </c>
      <c r="J23" s="47">
        <v>18</v>
      </c>
      <c r="K23" s="47">
        <v>896</v>
      </c>
      <c r="L23" s="50">
        <v>29</v>
      </c>
      <c r="M23" s="92">
        <v>5.9210425214758811</v>
      </c>
    </row>
    <row r="24" spans="2:13" ht="12.75" customHeight="1">
      <c r="B24" s="50" t="s">
        <v>30</v>
      </c>
      <c r="C24" s="47">
        <v>59474</v>
      </c>
      <c r="D24" s="47">
        <v>2852</v>
      </c>
      <c r="E24" s="47">
        <v>1720</v>
      </c>
      <c r="F24" s="47">
        <v>468</v>
      </c>
      <c r="G24" s="47">
        <v>347</v>
      </c>
      <c r="H24" s="47">
        <v>121</v>
      </c>
      <c r="I24" s="47">
        <v>112</v>
      </c>
      <c r="J24" s="47">
        <v>44</v>
      </c>
      <c r="K24" s="47">
        <v>481</v>
      </c>
      <c r="L24" s="50">
        <v>27</v>
      </c>
      <c r="M24" s="92">
        <v>4.7953727679322062</v>
      </c>
    </row>
    <row r="25" spans="2:13" ht="12.75" customHeight="1">
      <c r="B25" s="50" t="s">
        <v>31</v>
      </c>
      <c r="C25" s="52">
        <v>74954</v>
      </c>
      <c r="D25" s="47">
        <v>5001</v>
      </c>
      <c r="E25" s="47">
        <v>3162</v>
      </c>
      <c r="F25" s="47">
        <v>682</v>
      </c>
      <c r="G25" s="47">
        <v>575</v>
      </c>
      <c r="H25" s="47">
        <v>107</v>
      </c>
      <c r="I25" s="47">
        <v>114</v>
      </c>
      <c r="J25" s="47">
        <v>54</v>
      </c>
      <c r="K25" s="47">
        <v>922</v>
      </c>
      <c r="L25" s="50">
        <v>67</v>
      </c>
      <c r="M25" s="92">
        <v>6.6720922165594905</v>
      </c>
    </row>
    <row r="26" spans="2:13" ht="12.75" customHeight="1">
      <c r="B26" s="50" t="s">
        <v>32</v>
      </c>
      <c r="C26" s="52">
        <v>53409</v>
      </c>
      <c r="D26" s="47">
        <v>3938</v>
      </c>
      <c r="E26" s="47">
        <v>2509</v>
      </c>
      <c r="F26" s="47">
        <v>452</v>
      </c>
      <c r="G26" s="47">
        <v>320</v>
      </c>
      <c r="H26" s="47">
        <v>132</v>
      </c>
      <c r="I26" s="47">
        <v>202</v>
      </c>
      <c r="J26" s="47">
        <v>47</v>
      </c>
      <c r="K26" s="47">
        <v>720</v>
      </c>
      <c r="L26" s="50">
        <v>8</v>
      </c>
      <c r="M26" s="92">
        <v>7.3732891460240788</v>
      </c>
    </row>
    <row r="27" spans="2:13" ht="12.75" customHeight="1">
      <c r="B27" s="50" t="s">
        <v>33</v>
      </c>
      <c r="C27" s="52">
        <v>66553</v>
      </c>
      <c r="D27" s="47">
        <v>4649</v>
      </c>
      <c r="E27" s="47">
        <v>3119</v>
      </c>
      <c r="F27" s="47">
        <v>581</v>
      </c>
      <c r="G27" s="47">
        <v>474</v>
      </c>
      <c r="H27" s="47">
        <v>107</v>
      </c>
      <c r="I27" s="47">
        <v>75</v>
      </c>
      <c r="J27" s="47">
        <v>40</v>
      </c>
      <c r="K27" s="47">
        <v>814</v>
      </c>
      <c r="L27" s="50">
        <v>20</v>
      </c>
      <c r="M27" s="92">
        <v>6.9854101242618665</v>
      </c>
    </row>
    <row r="28" spans="2:13" ht="12.75" customHeight="1">
      <c r="B28" s="50" t="s">
        <v>34</v>
      </c>
      <c r="C28" s="52">
        <v>60842</v>
      </c>
      <c r="D28" s="47">
        <v>3950</v>
      </c>
      <c r="E28" s="47">
        <v>2508</v>
      </c>
      <c r="F28" s="47">
        <v>444</v>
      </c>
      <c r="G28" s="47">
        <v>346</v>
      </c>
      <c r="H28" s="47">
        <v>98</v>
      </c>
      <c r="I28" s="47">
        <v>49</v>
      </c>
      <c r="J28" s="47">
        <v>29</v>
      </c>
      <c r="K28" s="47">
        <v>910</v>
      </c>
      <c r="L28" s="50">
        <v>10</v>
      </c>
      <c r="M28" s="92">
        <v>6.492225765096479</v>
      </c>
    </row>
    <row r="29" spans="2:13" ht="12.75" customHeight="1">
      <c r="B29" s="50" t="s">
        <v>35</v>
      </c>
      <c r="C29" s="52">
        <v>62825</v>
      </c>
      <c r="D29" s="52">
        <v>4652</v>
      </c>
      <c r="E29" s="52">
        <v>2679</v>
      </c>
      <c r="F29" s="52">
        <v>439</v>
      </c>
      <c r="G29" s="52">
        <v>328</v>
      </c>
      <c r="H29" s="52">
        <v>111</v>
      </c>
      <c r="I29" s="52">
        <v>48</v>
      </c>
      <c r="J29" s="52">
        <v>29</v>
      </c>
      <c r="K29" s="52">
        <v>1438</v>
      </c>
      <c r="L29" s="52">
        <v>19</v>
      </c>
      <c r="M29" s="92">
        <v>7.4046955829685634</v>
      </c>
    </row>
    <row r="30" spans="2:13" ht="12.75" customHeight="1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2:13" ht="12.75" customHeight="1">
      <c r="B31" s="44">
        <v>2019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92"/>
    </row>
    <row r="32" spans="2:13" ht="12.75" customHeight="1">
      <c r="B32" s="50" t="s">
        <v>24</v>
      </c>
      <c r="C32" s="52">
        <v>66695</v>
      </c>
      <c r="D32" s="52">
        <v>4247</v>
      </c>
      <c r="E32" s="52">
        <v>2441</v>
      </c>
      <c r="F32" s="52">
        <v>382</v>
      </c>
      <c r="G32" s="52">
        <v>291</v>
      </c>
      <c r="H32" s="52">
        <v>91</v>
      </c>
      <c r="I32" s="52">
        <v>50</v>
      </c>
      <c r="J32" s="52">
        <v>25</v>
      </c>
      <c r="K32" s="52">
        <v>1337</v>
      </c>
      <c r="L32" s="52">
        <v>12</v>
      </c>
      <c r="M32" s="92">
        <v>6.3677936876827355</v>
      </c>
    </row>
    <row r="33" spans="1:14" ht="12.75" customHeight="1">
      <c r="B33" s="50" t="s">
        <v>83</v>
      </c>
      <c r="C33" s="52">
        <v>59714</v>
      </c>
      <c r="D33" s="52">
        <v>3589</v>
      </c>
      <c r="E33" s="52">
        <v>2122</v>
      </c>
      <c r="F33" s="52">
        <v>397</v>
      </c>
      <c r="G33" s="52">
        <v>305</v>
      </c>
      <c r="H33" s="52">
        <v>92</v>
      </c>
      <c r="I33" s="52">
        <v>41</v>
      </c>
      <c r="J33" s="52">
        <v>29</v>
      </c>
      <c r="K33" s="52">
        <v>981</v>
      </c>
      <c r="L33" s="52">
        <v>19</v>
      </c>
      <c r="M33" s="92">
        <v>6.0103158388317643</v>
      </c>
    </row>
    <row r="34" spans="1:14" ht="12.75" customHeight="1">
      <c r="B34" s="50" t="s">
        <v>26</v>
      </c>
      <c r="C34" s="52">
        <v>65832</v>
      </c>
      <c r="D34" s="52">
        <v>4865</v>
      </c>
      <c r="E34" s="52">
        <v>2980</v>
      </c>
      <c r="F34" s="52">
        <v>540</v>
      </c>
      <c r="G34" s="52">
        <v>461</v>
      </c>
      <c r="H34" s="52">
        <v>79</v>
      </c>
      <c r="I34" s="52">
        <v>45</v>
      </c>
      <c r="J34" s="52">
        <v>36</v>
      </c>
      <c r="K34" s="52">
        <v>1255</v>
      </c>
      <c r="L34" s="52">
        <v>9</v>
      </c>
      <c r="M34" s="92">
        <v>7.3900230890752221</v>
      </c>
    </row>
    <row r="35" spans="1:14" ht="12.75" customHeight="1">
      <c r="B35" s="50" t="s">
        <v>27</v>
      </c>
      <c r="C35" s="52">
        <v>66608</v>
      </c>
      <c r="D35" s="52">
        <v>3261</v>
      </c>
      <c r="E35" s="52">
        <v>2280</v>
      </c>
      <c r="F35" s="52">
        <v>232</v>
      </c>
      <c r="G35" s="52">
        <v>178</v>
      </c>
      <c r="H35" s="52">
        <v>54</v>
      </c>
      <c r="I35" s="52">
        <v>61</v>
      </c>
      <c r="J35" s="52">
        <v>23</v>
      </c>
      <c r="K35" s="52">
        <v>644</v>
      </c>
      <c r="L35" s="52">
        <v>21</v>
      </c>
      <c r="M35" s="92">
        <v>4.8958083113139557</v>
      </c>
    </row>
    <row r="36" spans="1:14" ht="12.75" customHeight="1">
      <c r="B36" s="50" t="s">
        <v>28</v>
      </c>
      <c r="C36" s="52">
        <v>74374</v>
      </c>
      <c r="D36" s="52">
        <v>4972</v>
      </c>
      <c r="E36" s="52">
        <v>2964</v>
      </c>
      <c r="F36" s="52">
        <v>390</v>
      </c>
      <c r="G36" s="52">
        <v>308</v>
      </c>
      <c r="H36" s="52">
        <v>82</v>
      </c>
      <c r="I36" s="52">
        <v>52</v>
      </c>
      <c r="J36" s="52">
        <v>45</v>
      </c>
      <c r="K36" s="52">
        <v>1510</v>
      </c>
      <c r="L36" s="52">
        <v>11</v>
      </c>
      <c r="M36" s="92">
        <v>6.685131900933122</v>
      </c>
    </row>
    <row r="37" spans="1:14" ht="12.75" customHeight="1">
      <c r="B37" s="50" t="s">
        <v>29</v>
      </c>
      <c r="C37" s="52">
        <v>66876</v>
      </c>
      <c r="D37" s="52">
        <v>4929</v>
      </c>
      <c r="E37" s="52">
        <v>2984</v>
      </c>
      <c r="F37" s="52">
        <v>262</v>
      </c>
      <c r="G37" s="52">
        <v>175</v>
      </c>
      <c r="H37" s="52">
        <v>87</v>
      </c>
      <c r="I37" s="52">
        <v>41</v>
      </c>
      <c r="J37" s="52">
        <v>33</v>
      </c>
      <c r="K37" s="52">
        <v>1589</v>
      </c>
      <c r="L37" s="52">
        <v>20</v>
      </c>
      <c r="M37" s="92">
        <v>7.3703570787726536</v>
      </c>
    </row>
    <row r="38" spans="1:14" ht="12.75" customHeight="1">
      <c r="B38" s="50" t="s">
        <v>30</v>
      </c>
      <c r="C38" s="52">
        <v>71656</v>
      </c>
      <c r="D38" s="52">
        <v>5036</v>
      </c>
      <c r="E38" s="52">
        <v>3654</v>
      </c>
      <c r="F38" s="52">
        <v>225</v>
      </c>
      <c r="G38" s="52">
        <v>156</v>
      </c>
      <c r="H38" s="52">
        <v>69</v>
      </c>
      <c r="I38" s="52">
        <v>72</v>
      </c>
      <c r="J38" s="52">
        <v>45</v>
      </c>
      <c r="K38" s="52">
        <v>985</v>
      </c>
      <c r="L38" s="52">
        <v>55</v>
      </c>
      <c r="M38" s="92">
        <v>7.0280227754828628</v>
      </c>
    </row>
    <row r="39" spans="1:14" ht="12.75" customHeight="1">
      <c r="B39" s="50" t="s">
        <v>31</v>
      </c>
      <c r="C39" s="52">
        <v>75912</v>
      </c>
      <c r="D39" s="52">
        <v>4940</v>
      </c>
      <c r="E39" s="52">
        <v>3098</v>
      </c>
      <c r="F39" s="52">
        <v>326</v>
      </c>
      <c r="G39" s="52">
        <v>219</v>
      </c>
      <c r="H39" s="52">
        <v>107</v>
      </c>
      <c r="I39" s="52">
        <v>114</v>
      </c>
      <c r="J39" s="52">
        <v>35</v>
      </c>
      <c r="K39" s="52">
        <v>1330</v>
      </c>
      <c r="L39" s="52">
        <v>37</v>
      </c>
      <c r="M39" s="92">
        <v>6.5075350405732948</v>
      </c>
    </row>
    <row r="40" spans="1:14" ht="12.75" customHeight="1">
      <c r="B40" s="50" t="s">
        <v>32</v>
      </c>
      <c r="C40" s="93">
        <v>58296</v>
      </c>
      <c r="D40" s="52">
        <v>4329</v>
      </c>
      <c r="E40" s="52">
        <v>3014</v>
      </c>
      <c r="F40" s="52">
        <v>240</v>
      </c>
      <c r="G40" s="52">
        <v>148</v>
      </c>
      <c r="H40" s="52">
        <v>92</v>
      </c>
      <c r="I40" s="52">
        <v>169</v>
      </c>
      <c r="J40" s="52">
        <v>68</v>
      </c>
      <c r="K40" s="52">
        <v>812</v>
      </c>
      <c r="L40" s="52">
        <v>26</v>
      </c>
      <c r="M40" s="92">
        <v>7.4258954302181959</v>
      </c>
    </row>
    <row r="41" spans="1:14" ht="12.75" customHeight="1">
      <c r="B41" s="50" t="s">
        <v>33</v>
      </c>
      <c r="C41" s="47">
        <v>69113</v>
      </c>
      <c r="D41" s="52">
        <v>4540</v>
      </c>
      <c r="E41" s="52">
        <v>3176</v>
      </c>
      <c r="F41" s="52">
        <v>253</v>
      </c>
      <c r="G41" s="52">
        <v>180</v>
      </c>
      <c r="H41" s="52">
        <v>73</v>
      </c>
      <c r="I41" s="52">
        <v>124</v>
      </c>
      <c r="J41" s="52">
        <v>23</v>
      </c>
      <c r="K41" s="52">
        <v>939</v>
      </c>
      <c r="L41" s="52">
        <v>25</v>
      </c>
      <c r="M41" s="92">
        <v>6.5689522955160395</v>
      </c>
    </row>
    <row r="42" spans="1:14" ht="12.75" customHeight="1">
      <c r="B42" s="50" t="s">
        <v>34</v>
      </c>
      <c r="C42" s="47">
        <v>67367</v>
      </c>
      <c r="D42" s="52">
        <v>4851</v>
      </c>
      <c r="E42" s="52">
        <v>2969</v>
      </c>
      <c r="F42" s="52">
        <v>353</v>
      </c>
      <c r="G42" s="52">
        <v>266</v>
      </c>
      <c r="H42" s="52">
        <v>87</v>
      </c>
      <c r="I42" s="52">
        <v>115</v>
      </c>
      <c r="J42" s="52">
        <v>54</v>
      </c>
      <c r="K42" s="52">
        <v>1318</v>
      </c>
      <c r="L42" s="52">
        <v>42</v>
      </c>
      <c r="M42" s="92">
        <v>7.2008550180355364</v>
      </c>
    </row>
    <row r="43" spans="1:14" ht="12.75" customHeight="1">
      <c r="B43" s="50" t="s">
        <v>35</v>
      </c>
      <c r="C43" s="47">
        <v>75227</v>
      </c>
      <c r="D43" s="52">
        <v>5797</v>
      </c>
      <c r="E43" s="52">
        <v>3672</v>
      </c>
      <c r="F43" s="52">
        <v>449</v>
      </c>
      <c r="G43" s="52">
        <v>288</v>
      </c>
      <c r="H43" s="52">
        <v>161</v>
      </c>
      <c r="I43" s="52">
        <v>55</v>
      </c>
      <c r="J43" s="52">
        <v>38</v>
      </c>
      <c r="K43" s="52">
        <v>1557</v>
      </c>
      <c r="L43" s="52">
        <v>26</v>
      </c>
      <c r="M43" s="92">
        <v>7.7060098103074699</v>
      </c>
    </row>
    <row r="44" spans="1:14" ht="12.7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1:14" ht="12.75" customHeight="1">
      <c r="B45" s="44">
        <v>2020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92"/>
    </row>
    <row r="46" spans="1:14" ht="12.75" customHeight="1">
      <c r="B46" s="50" t="s">
        <v>24</v>
      </c>
      <c r="C46" s="52">
        <v>75152</v>
      </c>
      <c r="D46" s="52">
        <v>5282</v>
      </c>
      <c r="E46" s="52">
        <v>3252</v>
      </c>
      <c r="F46" s="52">
        <v>312</v>
      </c>
      <c r="G46" s="52">
        <v>228</v>
      </c>
      <c r="H46" s="52">
        <v>84</v>
      </c>
      <c r="I46" s="52">
        <v>65</v>
      </c>
      <c r="J46" s="52">
        <v>57</v>
      </c>
      <c r="K46" s="52">
        <v>1545</v>
      </c>
      <c r="L46" s="52">
        <v>51</v>
      </c>
      <c r="M46" s="92">
        <v>7.0284223972748565</v>
      </c>
    </row>
    <row r="47" spans="1:14" ht="12.75" customHeight="1">
      <c r="B47" s="50" t="s">
        <v>83</v>
      </c>
      <c r="C47" s="52">
        <v>71546</v>
      </c>
      <c r="D47" s="52">
        <v>4696</v>
      </c>
      <c r="E47" s="52">
        <v>2682</v>
      </c>
      <c r="F47" s="52">
        <v>304</v>
      </c>
      <c r="G47" s="52">
        <v>204</v>
      </c>
      <c r="H47" s="52">
        <v>100</v>
      </c>
      <c r="I47" s="52">
        <v>53</v>
      </c>
      <c r="J47" s="52">
        <v>66</v>
      </c>
      <c r="K47" s="52">
        <v>1538</v>
      </c>
      <c r="L47" s="52">
        <v>53</v>
      </c>
      <c r="M47" s="92">
        <v>6.5636094261034854</v>
      </c>
    </row>
    <row r="48" spans="1:14" ht="12.75" customHeight="1">
      <c r="B48" s="50" t="s">
        <v>26</v>
      </c>
      <c r="C48" s="52">
        <v>76679</v>
      </c>
      <c r="D48" s="52">
        <v>4685</v>
      </c>
      <c r="E48" s="52">
        <v>2726</v>
      </c>
      <c r="F48" s="52">
        <v>287</v>
      </c>
      <c r="G48" s="52">
        <v>214</v>
      </c>
      <c r="H48" s="52">
        <v>73</v>
      </c>
      <c r="I48" s="52">
        <v>72</v>
      </c>
      <c r="J48" s="52">
        <v>41</v>
      </c>
      <c r="K48" s="52">
        <v>1531</v>
      </c>
      <c r="L48" s="52">
        <v>28</v>
      </c>
      <c r="M48" s="92">
        <v>6.1098866704051957</v>
      </c>
    </row>
    <row r="49" spans="2:13" ht="12.75" customHeight="1">
      <c r="B49" s="50" t="s">
        <v>27</v>
      </c>
      <c r="C49" s="52">
        <v>65863</v>
      </c>
      <c r="D49" s="52">
        <v>4802</v>
      </c>
      <c r="E49" s="52">
        <v>2957</v>
      </c>
      <c r="F49" s="52">
        <v>763</v>
      </c>
      <c r="G49" s="52">
        <v>694</v>
      </c>
      <c r="H49" s="52">
        <v>69</v>
      </c>
      <c r="I49" s="52">
        <v>52</v>
      </c>
      <c r="J49" s="52">
        <v>27</v>
      </c>
      <c r="K49" s="52">
        <v>969</v>
      </c>
      <c r="L49" s="52">
        <v>34</v>
      </c>
      <c r="M49" s="92">
        <v>7.2908916994367097</v>
      </c>
    </row>
    <row r="50" spans="2:13" ht="12.75" customHeight="1">
      <c r="B50" s="50" t="s">
        <v>28</v>
      </c>
      <c r="C50" s="52">
        <v>70772</v>
      </c>
      <c r="D50" s="52">
        <v>4898</v>
      </c>
      <c r="E50" s="52">
        <v>3037</v>
      </c>
      <c r="F50" s="52">
        <v>803</v>
      </c>
      <c r="G50" s="52">
        <v>701</v>
      </c>
      <c r="H50" s="52">
        <v>102</v>
      </c>
      <c r="I50" s="52">
        <v>49</v>
      </c>
      <c r="J50" s="52">
        <v>29</v>
      </c>
      <c r="K50" s="52">
        <v>968</v>
      </c>
      <c r="L50" s="52">
        <v>12</v>
      </c>
      <c r="M50" s="92">
        <v>6.9208161419770526</v>
      </c>
    </row>
    <row r="51" spans="2:13" ht="12.75" customHeight="1">
      <c r="B51" s="50" t="s">
        <v>29</v>
      </c>
      <c r="C51" s="52">
        <v>76891</v>
      </c>
      <c r="D51" s="52">
        <v>5362</v>
      </c>
      <c r="E51" s="52">
        <v>3178</v>
      </c>
      <c r="F51" s="40">
        <v>934</v>
      </c>
      <c r="G51" s="40">
        <v>838</v>
      </c>
      <c r="H51" s="40">
        <v>96</v>
      </c>
      <c r="I51" s="40">
        <v>94</v>
      </c>
      <c r="J51" s="40">
        <v>97</v>
      </c>
      <c r="K51" s="40">
        <v>979</v>
      </c>
      <c r="L51" s="40">
        <v>80</v>
      </c>
      <c r="M51" s="92">
        <v>6.9735079528163242</v>
      </c>
    </row>
    <row r="52" spans="2:13" ht="12.75" customHeight="1">
      <c r="B52" s="50" t="s">
        <v>30</v>
      </c>
      <c r="C52" s="52">
        <v>78065</v>
      </c>
      <c r="D52" s="52">
        <v>5918</v>
      </c>
      <c r="E52" s="52">
        <v>3692</v>
      </c>
      <c r="F52" s="40">
        <v>761</v>
      </c>
      <c r="G52" s="40">
        <v>623</v>
      </c>
      <c r="H52" s="40">
        <v>138</v>
      </c>
      <c r="I52" s="40">
        <v>130</v>
      </c>
      <c r="J52" s="40">
        <v>101</v>
      </c>
      <c r="K52" s="40">
        <v>1156</v>
      </c>
      <c r="L52" s="40">
        <v>78</v>
      </c>
      <c r="M52" s="92">
        <v>7.5808621020944083</v>
      </c>
    </row>
    <row r="53" spans="2:13" ht="12.75" customHeight="1">
      <c r="B53" s="50" t="s">
        <v>111</v>
      </c>
      <c r="C53" s="52">
        <v>73623</v>
      </c>
      <c r="D53" s="52">
        <v>5161</v>
      </c>
      <c r="E53" s="52">
        <v>3189</v>
      </c>
      <c r="F53" s="40">
        <v>547</v>
      </c>
      <c r="G53" s="40">
        <v>422</v>
      </c>
      <c r="H53" s="40">
        <v>125</v>
      </c>
      <c r="I53" s="40">
        <v>215</v>
      </c>
      <c r="J53" s="40">
        <v>61</v>
      </c>
      <c r="K53" s="40">
        <v>1102</v>
      </c>
      <c r="L53" s="40">
        <v>47</v>
      </c>
      <c r="M53" s="92">
        <v>7.0100376241120292</v>
      </c>
    </row>
    <row r="54" spans="2:13" ht="12.75" customHeight="1">
      <c r="B54" s="50" t="s">
        <v>32</v>
      </c>
      <c r="C54" s="52">
        <v>75393</v>
      </c>
      <c r="D54" s="52">
        <v>5164</v>
      </c>
      <c r="E54" s="52">
        <v>3349</v>
      </c>
      <c r="F54" s="40">
        <v>589</v>
      </c>
      <c r="G54" s="40">
        <v>362</v>
      </c>
      <c r="H54" s="40">
        <v>227</v>
      </c>
      <c r="I54" s="40">
        <v>264</v>
      </c>
      <c r="J54" s="40">
        <v>95</v>
      </c>
      <c r="K54" s="40">
        <v>833</v>
      </c>
      <c r="L54" s="40">
        <v>34</v>
      </c>
      <c r="M54" s="92">
        <v>6.8494422559123525</v>
      </c>
    </row>
    <row r="55" spans="2:13" ht="12.75" customHeight="1">
      <c r="B55" s="50" t="s">
        <v>33</v>
      </c>
      <c r="C55" s="52">
        <v>68430</v>
      </c>
      <c r="D55" s="52">
        <v>2549</v>
      </c>
      <c r="E55" s="52">
        <v>1196</v>
      </c>
      <c r="F55" s="52">
        <v>455</v>
      </c>
      <c r="G55" s="52">
        <v>259</v>
      </c>
      <c r="H55" s="52">
        <v>196</v>
      </c>
      <c r="I55" s="52">
        <v>132</v>
      </c>
      <c r="J55" s="52">
        <v>164</v>
      </c>
      <c r="K55" s="52">
        <v>555</v>
      </c>
      <c r="L55" s="52">
        <v>47</v>
      </c>
      <c r="M55" s="92">
        <v>3.7249744264211606</v>
      </c>
    </row>
    <row r="56" spans="2:13" ht="12.75" customHeight="1">
      <c r="B56" s="50" t="s">
        <v>34</v>
      </c>
      <c r="C56" s="52">
        <v>67557</v>
      </c>
      <c r="D56" s="52">
        <v>4223</v>
      </c>
      <c r="E56" s="52">
        <v>2172</v>
      </c>
      <c r="F56" s="52">
        <v>436</v>
      </c>
      <c r="G56" s="52">
        <v>240</v>
      </c>
      <c r="H56" s="52">
        <v>196</v>
      </c>
      <c r="I56" s="52">
        <v>100</v>
      </c>
      <c r="J56" s="52">
        <v>88</v>
      </c>
      <c r="K56" s="52">
        <v>1393</v>
      </c>
      <c r="L56" s="52">
        <v>34</v>
      </c>
      <c r="M56" s="92">
        <v>6.2510176591618931</v>
      </c>
    </row>
    <row r="57" spans="2:13" ht="12.75" customHeight="1">
      <c r="B57" s="50" t="s">
        <v>35</v>
      </c>
      <c r="C57" s="52">
        <v>74451</v>
      </c>
      <c r="D57" s="52">
        <v>5201</v>
      </c>
      <c r="E57" s="52">
        <v>3013</v>
      </c>
      <c r="F57" s="52">
        <v>508</v>
      </c>
      <c r="G57" s="52">
        <v>319</v>
      </c>
      <c r="H57" s="52">
        <v>189</v>
      </c>
      <c r="I57" s="52">
        <v>133</v>
      </c>
      <c r="J57" s="52">
        <v>105</v>
      </c>
      <c r="K57" s="52">
        <v>1338</v>
      </c>
      <c r="L57" s="52">
        <v>104</v>
      </c>
      <c r="M57" s="92">
        <v>6.985802742743549</v>
      </c>
    </row>
    <row r="58" spans="2:13" ht="12.75" customHeight="1">
      <c r="B58" s="50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92"/>
    </row>
    <row r="59" spans="2:13" ht="12.75" customHeight="1">
      <c r="B59" s="44">
        <v>2021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92"/>
    </row>
    <row r="60" spans="2:13" ht="12.75" customHeight="1">
      <c r="B60" s="50" t="s">
        <v>24</v>
      </c>
      <c r="C60" s="49">
        <v>66593</v>
      </c>
      <c r="D60" s="49">
        <v>4232</v>
      </c>
      <c r="E60" s="49">
        <v>2505</v>
      </c>
      <c r="F60" s="49">
        <v>469</v>
      </c>
      <c r="G60" s="49">
        <v>321</v>
      </c>
      <c r="H60" s="49">
        <v>148</v>
      </c>
      <c r="I60" s="49">
        <v>76</v>
      </c>
      <c r="J60" s="49">
        <v>57</v>
      </c>
      <c r="K60" s="49">
        <v>1081</v>
      </c>
      <c r="L60" s="49">
        <v>44</v>
      </c>
      <c r="M60" s="122">
        <v>6.3550222996411039</v>
      </c>
    </row>
    <row r="61" spans="2:13" ht="12.75" customHeight="1">
      <c r="B61" s="50" t="s">
        <v>83</v>
      </c>
      <c r="C61" s="49">
        <v>68309</v>
      </c>
      <c r="D61" s="49">
        <v>4660</v>
      </c>
      <c r="E61" s="49">
        <v>2875</v>
      </c>
      <c r="F61" s="49">
        <v>441</v>
      </c>
      <c r="G61" s="49">
        <v>293</v>
      </c>
      <c r="H61" s="49">
        <v>148</v>
      </c>
      <c r="I61" s="49">
        <v>106</v>
      </c>
      <c r="J61" s="49">
        <v>88</v>
      </c>
      <c r="K61" s="49">
        <v>1071</v>
      </c>
      <c r="L61" s="49">
        <v>79</v>
      </c>
      <c r="M61" s="122">
        <v>6.8219414718411917</v>
      </c>
    </row>
    <row r="62" spans="2:13" ht="12.75" customHeight="1">
      <c r="B62" s="50" t="s">
        <v>26</v>
      </c>
      <c r="C62" s="49">
        <v>77901</v>
      </c>
      <c r="D62" s="49">
        <v>5546</v>
      </c>
      <c r="E62" s="49">
        <v>3510</v>
      </c>
      <c r="F62" s="49">
        <v>558</v>
      </c>
      <c r="G62" s="49">
        <v>364</v>
      </c>
      <c r="H62" s="49">
        <v>194</v>
      </c>
      <c r="I62" s="49">
        <v>97</v>
      </c>
      <c r="J62" s="49">
        <v>87</v>
      </c>
      <c r="K62" s="49">
        <v>1209</v>
      </c>
      <c r="L62" s="49">
        <v>85</v>
      </c>
      <c r="M62" s="122">
        <v>7.1192924352704079</v>
      </c>
    </row>
    <row r="63" spans="2:13" ht="12.75" customHeight="1">
      <c r="B63" s="50" t="s">
        <v>27</v>
      </c>
      <c r="C63" s="52">
        <v>68719</v>
      </c>
      <c r="D63" s="52">
        <v>4077</v>
      </c>
      <c r="E63" s="52">
        <v>2361</v>
      </c>
      <c r="F63" s="52">
        <v>360</v>
      </c>
      <c r="G63" s="52">
        <v>235</v>
      </c>
      <c r="H63" s="52">
        <v>125</v>
      </c>
      <c r="I63" s="52">
        <v>105</v>
      </c>
      <c r="J63" s="52">
        <v>56</v>
      </c>
      <c r="K63" s="52">
        <v>1157</v>
      </c>
      <c r="L63" s="52">
        <v>38</v>
      </c>
      <c r="M63" s="122">
        <v>5.9328569973369811</v>
      </c>
    </row>
    <row r="64" spans="2:13" ht="12.75" customHeight="1">
      <c r="B64" s="50" t="s">
        <v>28</v>
      </c>
      <c r="C64" s="52">
        <v>71803</v>
      </c>
      <c r="D64" s="52">
        <v>4351</v>
      </c>
      <c r="E64" s="52">
        <v>2436</v>
      </c>
      <c r="F64" s="52">
        <v>482</v>
      </c>
      <c r="G64" s="52">
        <v>295</v>
      </c>
      <c r="H64" s="52">
        <v>187</v>
      </c>
      <c r="I64" s="52">
        <v>129</v>
      </c>
      <c r="J64" s="52">
        <v>69</v>
      </c>
      <c r="K64" s="52">
        <v>1132</v>
      </c>
      <c r="L64" s="52">
        <v>103</v>
      </c>
      <c r="M64" s="122">
        <v>6.059635391278916</v>
      </c>
    </row>
    <row r="65" spans="2:13" ht="12.75" customHeight="1">
      <c r="B65" s="50" t="s">
        <v>29</v>
      </c>
      <c r="C65" s="52">
        <v>76139</v>
      </c>
      <c r="D65" s="52">
        <v>5276</v>
      </c>
      <c r="E65" s="52">
        <v>3192</v>
      </c>
      <c r="F65" s="52">
        <v>625</v>
      </c>
      <c r="G65" s="52">
        <v>406</v>
      </c>
      <c r="H65" s="52">
        <v>219</v>
      </c>
      <c r="I65" s="52">
        <v>112</v>
      </c>
      <c r="J65" s="52">
        <v>79</v>
      </c>
      <c r="K65" s="52">
        <v>1228</v>
      </c>
      <c r="L65" s="52">
        <v>40</v>
      </c>
      <c r="M65" s="122">
        <v>6.9294316972904824</v>
      </c>
    </row>
    <row r="66" spans="2:13" ht="12.75" customHeight="1">
      <c r="B66" s="50" t="s">
        <v>30</v>
      </c>
      <c r="C66" s="52">
        <v>70585</v>
      </c>
      <c r="D66" s="52">
        <v>4756</v>
      </c>
      <c r="E66" s="52">
        <v>2800</v>
      </c>
      <c r="F66" s="52">
        <v>623</v>
      </c>
      <c r="G66" s="52">
        <v>389</v>
      </c>
      <c r="H66" s="52">
        <v>234</v>
      </c>
      <c r="I66" s="52">
        <v>176</v>
      </c>
      <c r="J66" s="52">
        <v>75</v>
      </c>
      <c r="K66" s="52">
        <v>989</v>
      </c>
      <c r="L66" s="52">
        <v>93</v>
      </c>
      <c r="M66" s="122">
        <v>6.7379754905433158</v>
      </c>
    </row>
    <row r="67" spans="2:13" ht="12.75" customHeight="1">
      <c r="B67" s="50" t="s">
        <v>111</v>
      </c>
      <c r="C67" s="52">
        <v>70871</v>
      </c>
      <c r="D67" s="52">
        <v>5724</v>
      </c>
      <c r="E67" s="52">
        <v>3439</v>
      </c>
      <c r="F67" s="52">
        <v>597</v>
      </c>
      <c r="G67" s="52">
        <v>392</v>
      </c>
      <c r="H67" s="52">
        <v>205</v>
      </c>
      <c r="I67" s="52">
        <v>149</v>
      </c>
      <c r="J67" s="52">
        <v>134</v>
      </c>
      <c r="K67" s="52">
        <v>1248</v>
      </c>
      <c r="L67" s="52">
        <v>157</v>
      </c>
      <c r="M67" s="122">
        <v>8.0766463010258072</v>
      </c>
    </row>
    <row r="68" spans="2:13" ht="12.75" customHeight="1">
      <c r="B68" s="50" t="s">
        <v>32</v>
      </c>
      <c r="C68" s="52">
        <v>61115</v>
      </c>
      <c r="D68" s="52">
        <v>5307</v>
      </c>
      <c r="E68" s="52">
        <v>3569</v>
      </c>
      <c r="F68" s="52">
        <v>538</v>
      </c>
      <c r="G68" s="52">
        <v>357</v>
      </c>
      <c r="H68" s="52">
        <v>181</v>
      </c>
      <c r="I68" s="52">
        <v>193</v>
      </c>
      <c r="J68" s="52">
        <v>56</v>
      </c>
      <c r="K68" s="52">
        <v>897</v>
      </c>
      <c r="L68" s="52">
        <v>54</v>
      </c>
      <c r="M68" s="122">
        <v>8.6836292235948616</v>
      </c>
    </row>
    <row r="69" spans="2:13" ht="12.75" customHeight="1">
      <c r="B69" s="50" t="s">
        <v>33</v>
      </c>
      <c r="C69" s="52">
        <v>54268</v>
      </c>
      <c r="D69" s="52">
        <v>3168</v>
      </c>
      <c r="E69" s="52">
        <v>1745</v>
      </c>
      <c r="F69" s="52">
        <v>390</v>
      </c>
      <c r="G69" s="52">
        <v>250</v>
      </c>
      <c r="H69" s="52">
        <v>140</v>
      </c>
      <c r="I69" s="52">
        <v>100</v>
      </c>
      <c r="J69" s="52">
        <v>64</v>
      </c>
      <c r="K69" s="52">
        <v>834</v>
      </c>
      <c r="L69" s="52">
        <v>35</v>
      </c>
      <c r="M69" s="122">
        <v>5.8376944055428615</v>
      </c>
    </row>
    <row r="70" spans="2:13" ht="12.75" customHeight="1">
      <c r="B70" s="50" t="s">
        <v>34</v>
      </c>
      <c r="C70" s="52">
        <v>60901</v>
      </c>
      <c r="D70" s="52">
        <v>4560</v>
      </c>
      <c r="E70" s="52">
        <v>2467</v>
      </c>
      <c r="F70" s="52">
        <v>420</v>
      </c>
      <c r="G70" s="52">
        <v>211</v>
      </c>
      <c r="H70" s="52">
        <v>209</v>
      </c>
      <c r="I70" s="52">
        <v>92</v>
      </c>
      <c r="J70" s="52">
        <v>73</v>
      </c>
      <c r="K70" s="52">
        <v>1458</v>
      </c>
      <c r="L70" s="52">
        <v>50</v>
      </c>
      <c r="M70" s="122">
        <v>7.4875617805947359</v>
      </c>
    </row>
    <row r="71" spans="2:13" ht="12.75" customHeight="1">
      <c r="B71" s="50" t="s">
        <v>105</v>
      </c>
      <c r="C71" s="52">
        <v>67750</v>
      </c>
      <c r="D71" s="52">
        <v>5022</v>
      </c>
      <c r="E71" s="52">
        <v>3395</v>
      </c>
      <c r="F71" s="52">
        <v>629</v>
      </c>
      <c r="G71" s="52">
        <v>440</v>
      </c>
      <c r="H71" s="52">
        <v>189</v>
      </c>
      <c r="I71" s="52">
        <v>109</v>
      </c>
      <c r="J71" s="52">
        <v>56</v>
      </c>
      <c r="K71" s="52">
        <v>763</v>
      </c>
      <c r="L71" s="52">
        <v>70</v>
      </c>
      <c r="M71" s="122">
        <v>7.4125461254612546</v>
      </c>
    </row>
    <row r="72" spans="2:13" ht="12.75" customHeight="1">
      <c r="B72" s="50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22"/>
    </row>
    <row r="73" spans="2:13" ht="12.75" customHeight="1">
      <c r="B73" s="44">
        <v>2022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22"/>
    </row>
    <row r="74" spans="2:13" ht="12.75" customHeight="1">
      <c r="B74" s="50" t="s">
        <v>24</v>
      </c>
      <c r="C74" s="52">
        <v>55675</v>
      </c>
      <c r="D74" s="52">
        <v>4161</v>
      </c>
      <c r="E74" s="52">
        <v>2898</v>
      </c>
      <c r="F74" s="52">
        <v>390</v>
      </c>
      <c r="G74" s="52">
        <v>247</v>
      </c>
      <c r="H74" s="52">
        <v>143</v>
      </c>
      <c r="I74" s="52">
        <v>69</v>
      </c>
      <c r="J74" s="52">
        <v>83</v>
      </c>
      <c r="K74" s="52">
        <v>682</v>
      </c>
      <c r="L74" s="52">
        <v>39</v>
      </c>
      <c r="M74" s="122">
        <v>7.4737314773237546</v>
      </c>
    </row>
    <row r="75" spans="2:13" ht="12.75" customHeight="1">
      <c r="B75" s="50" t="s">
        <v>25</v>
      </c>
      <c r="C75" s="52">
        <v>58016</v>
      </c>
      <c r="D75" s="52">
        <v>4942</v>
      </c>
      <c r="E75" s="52">
        <v>3314</v>
      </c>
      <c r="F75" s="52">
        <v>588</v>
      </c>
      <c r="G75" s="52">
        <v>406</v>
      </c>
      <c r="H75" s="52">
        <v>182</v>
      </c>
      <c r="I75" s="52">
        <v>66</v>
      </c>
      <c r="J75" s="52">
        <v>53</v>
      </c>
      <c r="K75" s="52">
        <v>874</v>
      </c>
      <c r="L75" s="52">
        <v>47</v>
      </c>
      <c r="M75" s="122">
        <v>8.5183397683397679</v>
      </c>
    </row>
    <row r="76" spans="2:13" ht="12.75" customHeight="1">
      <c r="B76" s="50" t="s">
        <v>26</v>
      </c>
      <c r="C76" s="52">
        <v>72197</v>
      </c>
      <c r="D76" s="52">
        <v>6076</v>
      </c>
      <c r="E76" s="52">
        <v>3769</v>
      </c>
      <c r="F76" s="52">
        <v>481</v>
      </c>
      <c r="G76" s="52">
        <v>327</v>
      </c>
      <c r="H76" s="52">
        <v>154</v>
      </c>
      <c r="I76" s="52">
        <v>54</v>
      </c>
      <c r="J76" s="52">
        <v>79</v>
      </c>
      <c r="K76" s="52">
        <v>1622</v>
      </c>
      <c r="L76" s="52">
        <v>71</v>
      </c>
      <c r="M76" s="122">
        <v>8.4158621549371855</v>
      </c>
    </row>
    <row r="77" spans="2:13" ht="12.75" customHeight="1">
      <c r="B77" s="50" t="s">
        <v>27</v>
      </c>
      <c r="C77" s="52">
        <v>55576</v>
      </c>
      <c r="D77" s="52">
        <v>2033</v>
      </c>
      <c r="E77" s="52">
        <v>966</v>
      </c>
      <c r="F77" s="52">
        <v>307</v>
      </c>
      <c r="G77" s="52">
        <v>183</v>
      </c>
      <c r="H77" s="52">
        <v>124</v>
      </c>
      <c r="I77" s="52">
        <v>67</v>
      </c>
      <c r="J77" s="52">
        <v>53</v>
      </c>
      <c r="K77" s="52">
        <v>619</v>
      </c>
      <c r="L77" s="52">
        <v>21</v>
      </c>
      <c r="M77" s="122">
        <v>3.6580538361882824</v>
      </c>
    </row>
    <row r="78" spans="2:13" ht="12.75" customHeight="1">
      <c r="B78" s="50" t="s">
        <v>28</v>
      </c>
      <c r="C78" s="52">
        <v>66583</v>
      </c>
      <c r="D78" s="52">
        <v>4002</v>
      </c>
      <c r="E78" s="52">
        <v>1933</v>
      </c>
      <c r="F78" s="52">
        <v>361</v>
      </c>
      <c r="G78" s="52">
        <v>272</v>
      </c>
      <c r="H78" s="52">
        <v>89</v>
      </c>
      <c r="I78" s="52">
        <v>91</v>
      </c>
      <c r="J78" s="52">
        <v>73</v>
      </c>
      <c r="K78" s="52">
        <v>1470</v>
      </c>
      <c r="L78" s="52">
        <v>74</v>
      </c>
      <c r="M78" s="122">
        <v>6.0105432317558538</v>
      </c>
    </row>
    <row r="79" spans="2:13" ht="12.75" customHeight="1">
      <c r="B79" s="50" t="s">
        <v>29</v>
      </c>
      <c r="C79" s="52">
        <v>64141</v>
      </c>
      <c r="D79" s="52">
        <v>4677</v>
      </c>
      <c r="E79" s="52">
        <v>2564</v>
      </c>
      <c r="F79" s="52">
        <v>486</v>
      </c>
      <c r="G79" s="52">
        <v>311</v>
      </c>
      <c r="H79" s="52">
        <v>175</v>
      </c>
      <c r="I79" s="52">
        <v>98</v>
      </c>
      <c r="J79" s="52">
        <v>73</v>
      </c>
      <c r="K79" s="52">
        <v>1371</v>
      </c>
      <c r="L79" s="52">
        <v>85</v>
      </c>
      <c r="M79" s="122">
        <v>7.2917478679783603</v>
      </c>
    </row>
    <row r="80" spans="2:13" ht="12.75" customHeight="1">
      <c r="B80" s="50" t="s">
        <v>30</v>
      </c>
      <c r="C80" s="52">
        <v>61791</v>
      </c>
      <c r="D80" s="52">
        <v>4073</v>
      </c>
      <c r="E80" s="52">
        <v>2728</v>
      </c>
      <c r="F80" s="52">
        <v>412</v>
      </c>
      <c r="G80" s="52">
        <v>247</v>
      </c>
      <c r="H80" s="52">
        <v>165</v>
      </c>
      <c r="I80" s="52">
        <v>106</v>
      </c>
      <c r="J80" s="52">
        <v>46</v>
      </c>
      <c r="K80" s="52">
        <v>735</v>
      </c>
      <c r="L80" s="52">
        <v>46</v>
      </c>
      <c r="M80" s="122">
        <v>6.5915748248126755</v>
      </c>
    </row>
    <row r="81" spans="2:13" ht="12.75" customHeight="1">
      <c r="B81" s="50" t="s">
        <v>31</v>
      </c>
      <c r="C81" s="52">
        <v>71619</v>
      </c>
      <c r="D81" s="52">
        <v>5340</v>
      </c>
      <c r="E81" s="52">
        <v>2979</v>
      </c>
      <c r="F81" s="52">
        <v>448</v>
      </c>
      <c r="G81" s="52">
        <v>279</v>
      </c>
      <c r="H81" s="52">
        <v>169</v>
      </c>
      <c r="I81" s="52">
        <v>151</v>
      </c>
      <c r="J81" s="52">
        <v>74</v>
      </c>
      <c r="K81" s="52">
        <v>1620</v>
      </c>
      <c r="L81" s="52">
        <v>68</v>
      </c>
      <c r="M81" s="122">
        <v>7.4561219788045072</v>
      </c>
    </row>
    <row r="82" spans="2:13" ht="12.75" customHeight="1">
      <c r="B82" s="50" t="s">
        <v>32</v>
      </c>
      <c r="C82" s="52">
        <v>58232</v>
      </c>
      <c r="D82" s="52">
        <v>3811</v>
      </c>
      <c r="E82" s="52">
        <v>2389</v>
      </c>
      <c r="F82" s="52">
        <v>561</v>
      </c>
      <c r="G82" s="52">
        <v>381</v>
      </c>
      <c r="H82" s="52">
        <v>180</v>
      </c>
      <c r="I82" s="52">
        <v>119</v>
      </c>
      <c r="J82" s="52">
        <v>57</v>
      </c>
      <c r="K82" s="52">
        <v>636</v>
      </c>
      <c r="L82" s="52">
        <v>49</v>
      </c>
      <c r="M82" s="122">
        <v>6.5445116087374631</v>
      </c>
    </row>
    <row r="83" spans="2:13" ht="12.75" customHeight="1">
      <c r="B83" s="50" t="s">
        <v>33</v>
      </c>
      <c r="C83" s="52">
        <v>50537</v>
      </c>
      <c r="D83" s="52">
        <v>2119</v>
      </c>
      <c r="E83" s="52">
        <v>1218</v>
      </c>
      <c r="F83" s="52">
        <v>336</v>
      </c>
      <c r="G83" s="52">
        <v>197</v>
      </c>
      <c r="H83" s="52">
        <v>139</v>
      </c>
      <c r="I83" s="52">
        <v>53</v>
      </c>
      <c r="J83" s="52">
        <v>22</v>
      </c>
      <c r="K83" s="52">
        <v>462</v>
      </c>
      <c r="L83" s="52">
        <v>28</v>
      </c>
      <c r="M83" s="122">
        <v>4.1929675287413186</v>
      </c>
    </row>
    <row r="84" spans="2:13" ht="12.75" customHeight="1">
      <c r="B84" s="50" t="s">
        <v>34</v>
      </c>
      <c r="C84" s="52">
        <v>57338</v>
      </c>
      <c r="D84" s="52">
        <v>3659</v>
      </c>
      <c r="E84" s="52">
        <v>2266</v>
      </c>
      <c r="F84" s="52">
        <v>407</v>
      </c>
      <c r="G84" s="52">
        <v>247</v>
      </c>
      <c r="H84" s="52">
        <v>160</v>
      </c>
      <c r="I84" s="52">
        <v>65</v>
      </c>
      <c r="J84" s="52">
        <v>50</v>
      </c>
      <c r="K84" s="52">
        <v>809</v>
      </c>
      <c r="L84" s="52">
        <v>62</v>
      </c>
      <c r="M84" s="122">
        <v>6.3814573232411309</v>
      </c>
    </row>
    <row r="85" spans="2:13" ht="12.75" customHeight="1">
      <c r="B85" s="50" t="s">
        <v>35</v>
      </c>
      <c r="C85" s="52">
        <v>61286</v>
      </c>
      <c r="D85" s="52">
        <v>4300</v>
      </c>
      <c r="E85" s="52">
        <v>2860</v>
      </c>
      <c r="F85" s="52">
        <v>496</v>
      </c>
      <c r="G85" s="52">
        <v>301</v>
      </c>
      <c r="H85" s="52">
        <v>195</v>
      </c>
      <c r="I85" s="52">
        <v>80</v>
      </c>
      <c r="J85" s="52">
        <v>50</v>
      </c>
      <c r="K85" s="52">
        <v>758</v>
      </c>
      <c r="L85" s="52">
        <v>56</v>
      </c>
      <c r="M85" s="122">
        <v>7.0162843063668694</v>
      </c>
    </row>
    <row r="86" spans="2:13" ht="12.75" customHeight="1">
      <c r="B86" s="50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22"/>
    </row>
    <row r="87" spans="2:13" ht="12.75" customHeight="1">
      <c r="B87" s="44">
        <v>2023</v>
      </c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22"/>
    </row>
    <row r="88" spans="2:13" ht="12.75" customHeight="1">
      <c r="B88" s="50" t="s">
        <v>24</v>
      </c>
      <c r="C88" s="52">
        <v>58134</v>
      </c>
      <c r="D88" s="52">
        <v>3227</v>
      </c>
      <c r="E88" s="52">
        <v>2388</v>
      </c>
      <c r="F88" s="52">
        <v>289</v>
      </c>
      <c r="G88" s="52">
        <v>199</v>
      </c>
      <c r="H88" s="52">
        <v>90</v>
      </c>
      <c r="I88" s="52">
        <v>57</v>
      </c>
      <c r="J88" s="52">
        <v>59</v>
      </c>
      <c r="K88" s="52">
        <v>390</v>
      </c>
      <c r="L88" s="52">
        <v>44</v>
      </c>
      <c r="M88" s="122">
        <v>5.5509684521966491</v>
      </c>
    </row>
    <row r="89" spans="2:13" ht="12.75" customHeight="1">
      <c r="B89" s="50" t="s">
        <v>25</v>
      </c>
      <c r="C89" s="52">
        <v>55962</v>
      </c>
      <c r="D89" s="52">
        <v>2937</v>
      </c>
      <c r="E89" s="52">
        <v>1980</v>
      </c>
      <c r="F89" s="52">
        <v>310</v>
      </c>
      <c r="G89" s="52">
        <v>222</v>
      </c>
      <c r="H89" s="52">
        <v>88</v>
      </c>
      <c r="I89" s="52">
        <v>34</v>
      </c>
      <c r="J89" s="52">
        <v>49</v>
      </c>
      <c r="K89" s="52">
        <v>545</v>
      </c>
      <c r="L89" s="52">
        <v>19</v>
      </c>
      <c r="M89" s="122">
        <v>5.2482041385225688</v>
      </c>
    </row>
    <row r="90" spans="2:13" ht="12.75" customHeight="1">
      <c r="B90" s="50" t="s">
        <v>26</v>
      </c>
      <c r="C90" s="52">
        <v>66606</v>
      </c>
      <c r="D90" s="52">
        <v>3529</v>
      </c>
      <c r="E90" s="52">
        <v>2233</v>
      </c>
      <c r="F90" s="52">
        <v>415</v>
      </c>
      <c r="G90" s="52">
        <v>292</v>
      </c>
      <c r="H90" s="52">
        <v>123</v>
      </c>
      <c r="I90" s="52">
        <v>63</v>
      </c>
      <c r="J90" s="52">
        <v>50</v>
      </c>
      <c r="K90" s="52">
        <v>724</v>
      </c>
      <c r="L90" s="52">
        <v>44</v>
      </c>
      <c r="M90" s="122">
        <v>5.2983214725400112</v>
      </c>
    </row>
    <row r="91" spans="2:13" ht="12.75" customHeight="1">
      <c r="B91" s="50" t="s">
        <v>27</v>
      </c>
      <c r="C91" s="52">
        <v>57884</v>
      </c>
      <c r="D91" s="52">
        <v>3456</v>
      </c>
      <c r="E91" s="52">
        <v>2243</v>
      </c>
      <c r="F91" s="52">
        <v>430</v>
      </c>
      <c r="G91" s="52">
        <v>301</v>
      </c>
      <c r="H91" s="52">
        <v>129</v>
      </c>
      <c r="I91" s="52">
        <v>44</v>
      </c>
      <c r="J91" s="52">
        <v>57</v>
      </c>
      <c r="K91" s="52">
        <v>659</v>
      </c>
      <c r="L91" s="52">
        <v>23</v>
      </c>
      <c r="M91" s="122">
        <v>5.9705618132817353</v>
      </c>
    </row>
    <row r="92" spans="2:13" ht="12.75" customHeight="1">
      <c r="B92" s="50" t="s">
        <v>28</v>
      </c>
      <c r="C92" s="52">
        <v>67056</v>
      </c>
      <c r="D92" s="52">
        <v>3893</v>
      </c>
      <c r="E92" s="52">
        <v>2694</v>
      </c>
      <c r="F92" s="52">
        <v>424</v>
      </c>
      <c r="G92" s="52">
        <v>296</v>
      </c>
      <c r="H92" s="52">
        <v>128</v>
      </c>
      <c r="I92" s="52">
        <v>75</v>
      </c>
      <c r="J92" s="52">
        <v>46</v>
      </c>
      <c r="K92" s="52">
        <v>587</v>
      </c>
      <c r="L92" s="52">
        <v>67</v>
      </c>
      <c r="M92" s="122">
        <v>5.8055953233118585</v>
      </c>
    </row>
    <row r="93" spans="2:13" ht="12.75" customHeight="1">
      <c r="B93" s="50" t="s">
        <v>29</v>
      </c>
      <c r="C93" s="52">
        <v>58493</v>
      </c>
      <c r="D93" s="52">
        <v>3291</v>
      </c>
      <c r="E93" s="52">
        <v>2049</v>
      </c>
      <c r="F93" s="52">
        <v>443</v>
      </c>
      <c r="G93" s="52">
        <v>293</v>
      </c>
      <c r="H93" s="52">
        <v>150</v>
      </c>
      <c r="I93" s="52">
        <v>96</v>
      </c>
      <c r="J93" s="52">
        <v>72</v>
      </c>
      <c r="K93" s="52">
        <v>575</v>
      </c>
      <c r="L93" s="52">
        <v>56</v>
      </c>
      <c r="M93" s="122">
        <v>5.6263142598259615</v>
      </c>
    </row>
    <row r="94" spans="2:13" ht="12.75" customHeight="1">
      <c r="B94" s="50" t="s">
        <v>30</v>
      </c>
      <c r="C94" s="52">
        <v>58875</v>
      </c>
      <c r="D94" s="52">
        <v>3454</v>
      </c>
      <c r="E94" s="52">
        <v>2054</v>
      </c>
      <c r="F94" s="52">
        <v>532</v>
      </c>
      <c r="G94" s="52">
        <v>407</v>
      </c>
      <c r="H94" s="52">
        <v>125</v>
      </c>
      <c r="I94" s="52">
        <v>88</v>
      </c>
      <c r="J94" s="52">
        <v>58</v>
      </c>
      <c r="K94" s="52">
        <v>679</v>
      </c>
      <c r="L94" s="52">
        <v>43</v>
      </c>
      <c r="M94" s="122">
        <v>5.8666666666666663</v>
      </c>
    </row>
    <row r="95" spans="2:13" ht="12.75" customHeight="1">
      <c r="B95" s="50" t="s">
        <v>31</v>
      </c>
      <c r="C95" s="52">
        <v>66660</v>
      </c>
      <c r="D95" s="52">
        <v>3889</v>
      </c>
      <c r="E95" s="52">
        <v>2448</v>
      </c>
      <c r="F95" s="52">
        <v>549</v>
      </c>
      <c r="G95" s="52">
        <v>414</v>
      </c>
      <c r="H95" s="52">
        <v>135</v>
      </c>
      <c r="I95" s="52">
        <v>130</v>
      </c>
      <c r="J95" s="52">
        <v>59</v>
      </c>
      <c r="K95" s="52">
        <v>660</v>
      </c>
      <c r="L95" s="52">
        <v>43</v>
      </c>
      <c r="M95" s="122">
        <v>5.8340834083408346</v>
      </c>
    </row>
    <row r="96" spans="2:13" ht="12.75" customHeight="1">
      <c r="B96" s="50" t="s">
        <v>32</v>
      </c>
      <c r="C96" s="52">
        <v>54224</v>
      </c>
      <c r="D96" s="52">
        <v>2986</v>
      </c>
      <c r="E96" s="52">
        <v>1645</v>
      </c>
      <c r="F96" s="52">
        <v>526</v>
      </c>
      <c r="G96" s="52">
        <v>254</v>
      </c>
      <c r="H96" s="52">
        <v>272</v>
      </c>
      <c r="I96" s="52">
        <v>115</v>
      </c>
      <c r="J96" s="52">
        <v>123</v>
      </c>
      <c r="K96" s="52">
        <v>506</v>
      </c>
      <c r="L96" s="52">
        <v>71</v>
      </c>
      <c r="M96" s="122">
        <v>5.5067866627323694</v>
      </c>
    </row>
    <row r="97" spans="2:13" ht="12.75" customHeight="1">
      <c r="B97" s="50" t="s">
        <v>33</v>
      </c>
      <c r="C97" s="52">
        <v>57870</v>
      </c>
      <c r="D97" s="52">
        <v>3139</v>
      </c>
      <c r="E97" s="52">
        <v>1795</v>
      </c>
      <c r="F97" s="52">
        <v>480</v>
      </c>
      <c r="G97" s="52">
        <v>360</v>
      </c>
      <c r="H97" s="52">
        <v>120</v>
      </c>
      <c r="I97" s="52">
        <v>88</v>
      </c>
      <c r="J97" s="52">
        <v>51</v>
      </c>
      <c r="K97" s="52">
        <v>677</v>
      </c>
      <c r="L97" s="52">
        <v>48</v>
      </c>
      <c r="M97" s="122">
        <v>5.4242267150509758</v>
      </c>
    </row>
    <row r="98" spans="2:13" ht="12.75" customHeight="1">
      <c r="B98" s="50" t="s">
        <v>34</v>
      </c>
      <c r="C98" s="52">
        <v>61154</v>
      </c>
      <c r="D98" s="52">
        <v>3500</v>
      </c>
      <c r="E98" s="52">
        <v>2070</v>
      </c>
      <c r="F98" s="52">
        <v>484</v>
      </c>
      <c r="G98" s="52">
        <v>377</v>
      </c>
      <c r="H98" s="52">
        <v>107</v>
      </c>
      <c r="I98" s="52">
        <v>103</v>
      </c>
      <c r="J98" s="52">
        <v>81</v>
      </c>
      <c r="K98" s="52">
        <v>685</v>
      </c>
      <c r="L98" s="52">
        <v>77</v>
      </c>
      <c r="M98" s="122">
        <v>5.7232560421231637</v>
      </c>
    </row>
    <row r="99" spans="2:13" ht="12.75" customHeight="1">
      <c r="B99" s="50" t="s">
        <v>35</v>
      </c>
      <c r="C99" s="52">
        <v>60449</v>
      </c>
      <c r="D99" s="52">
        <v>4066</v>
      </c>
      <c r="E99" s="52">
        <v>2558</v>
      </c>
      <c r="F99" s="52">
        <v>548</v>
      </c>
      <c r="G99" s="52">
        <v>401</v>
      </c>
      <c r="H99" s="52">
        <v>147</v>
      </c>
      <c r="I99" s="52">
        <v>92</v>
      </c>
      <c r="J99" s="52">
        <v>103</v>
      </c>
      <c r="K99" s="52">
        <v>723</v>
      </c>
      <c r="L99" s="52">
        <v>42</v>
      </c>
      <c r="M99" s="122">
        <v>6.7263312875316377</v>
      </c>
    </row>
    <row r="100" spans="2:13" ht="12.75" customHeight="1">
      <c r="B100" s="50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22"/>
    </row>
    <row r="101" spans="2:13" ht="12.75" customHeight="1">
      <c r="B101" s="44" t="s">
        <v>117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22"/>
    </row>
    <row r="102" spans="2:13" ht="12.75" customHeight="1">
      <c r="B102" s="50" t="s">
        <v>24</v>
      </c>
      <c r="C102" s="52">
        <v>63813</v>
      </c>
      <c r="D102" s="52">
        <v>3892</v>
      </c>
      <c r="E102" s="52">
        <v>2625</v>
      </c>
      <c r="F102" s="52">
        <v>663</v>
      </c>
      <c r="G102" s="52">
        <v>574</v>
      </c>
      <c r="H102" s="52">
        <v>89</v>
      </c>
      <c r="I102" s="52">
        <v>60</v>
      </c>
      <c r="J102" s="52">
        <v>48</v>
      </c>
      <c r="K102" s="52">
        <v>449</v>
      </c>
      <c r="L102" s="52">
        <v>47</v>
      </c>
      <c r="M102" s="122">
        <v>6.0990707222666227</v>
      </c>
    </row>
    <row r="103" spans="2:13" ht="12.75" customHeight="1">
      <c r="B103" s="50" t="s">
        <v>25</v>
      </c>
      <c r="C103" s="52">
        <v>62902</v>
      </c>
      <c r="D103" s="52">
        <v>3903</v>
      </c>
      <c r="E103" s="52">
        <v>2293</v>
      </c>
      <c r="F103" s="52">
        <v>668</v>
      </c>
      <c r="G103" s="52">
        <v>530</v>
      </c>
      <c r="H103" s="52">
        <v>138</v>
      </c>
      <c r="I103" s="52">
        <v>124</v>
      </c>
      <c r="J103" s="52">
        <v>73</v>
      </c>
      <c r="K103" s="52">
        <v>698</v>
      </c>
      <c r="L103" s="52">
        <v>47</v>
      </c>
      <c r="M103" s="122">
        <v>6.204890146577215</v>
      </c>
    </row>
    <row r="104" spans="2:13" ht="12.75" customHeight="1">
      <c r="B104" s="50" t="s">
        <v>26</v>
      </c>
      <c r="C104" s="52">
        <v>62022</v>
      </c>
      <c r="D104" s="52">
        <v>4429</v>
      </c>
      <c r="E104" s="52">
        <v>2435</v>
      </c>
      <c r="F104" s="52">
        <v>664</v>
      </c>
      <c r="G104" s="52">
        <v>572</v>
      </c>
      <c r="H104" s="52">
        <v>92</v>
      </c>
      <c r="I104" s="52">
        <v>73</v>
      </c>
      <c r="J104" s="52">
        <v>84</v>
      </c>
      <c r="K104" s="52">
        <v>1127</v>
      </c>
      <c r="L104" s="52">
        <v>46</v>
      </c>
      <c r="M104" s="122">
        <v>7.1410144787333527</v>
      </c>
    </row>
    <row r="105" spans="2:13" ht="12.75" customHeight="1">
      <c r="B105" s="50" t="s">
        <v>27</v>
      </c>
      <c r="C105" s="52">
        <v>70755</v>
      </c>
      <c r="D105" s="52">
        <v>5065</v>
      </c>
      <c r="E105" s="52">
        <v>2850</v>
      </c>
      <c r="F105" s="52">
        <v>837</v>
      </c>
      <c r="G105" s="52">
        <v>746</v>
      </c>
      <c r="H105" s="52">
        <v>91</v>
      </c>
      <c r="I105" s="52">
        <v>63</v>
      </c>
      <c r="J105" s="52">
        <v>88</v>
      </c>
      <c r="K105" s="52">
        <v>1179</v>
      </c>
      <c r="L105" s="52">
        <v>48</v>
      </c>
      <c r="M105" s="122">
        <v>7.1585046993145358</v>
      </c>
    </row>
    <row r="106" spans="2:13" ht="12.75" customHeight="1">
      <c r="B106" s="50" t="s">
        <v>28</v>
      </c>
      <c r="C106" s="52">
        <v>68750</v>
      </c>
      <c r="D106" s="52">
        <v>5209</v>
      </c>
      <c r="E106" s="52">
        <v>2686</v>
      </c>
      <c r="F106" s="52">
        <v>1286</v>
      </c>
      <c r="G106" s="52">
        <v>1134</v>
      </c>
      <c r="H106" s="52">
        <v>152</v>
      </c>
      <c r="I106" s="52">
        <v>105</v>
      </c>
      <c r="J106" s="52">
        <v>81</v>
      </c>
      <c r="K106" s="52">
        <v>1005</v>
      </c>
      <c r="L106" s="52">
        <v>46</v>
      </c>
      <c r="M106" s="122">
        <v>7.5767272727272728</v>
      </c>
    </row>
    <row r="107" spans="2:13" ht="12.75" customHeight="1">
      <c r="B107" s="50" t="s">
        <v>29</v>
      </c>
      <c r="C107" s="52">
        <v>59087</v>
      </c>
      <c r="D107" s="52">
        <v>3462</v>
      </c>
      <c r="E107" s="52">
        <v>1868</v>
      </c>
      <c r="F107" s="52">
        <v>831</v>
      </c>
      <c r="G107" s="52">
        <v>708</v>
      </c>
      <c r="H107" s="52">
        <v>123</v>
      </c>
      <c r="I107" s="52">
        <v>121</v>
      </c>
      <c r="J107" s="52">
        <v>56</v>
      </c>
      <c r="K107" s="52">
        <v>550</v>
      </c>
      <c r="L107" s="52">
        <v>36</v>
      </c>
      <c r="M107" s="122">
        <v>5.859156836529186</v>
      </c>
    </row>
    <row r="108" spans="2:13" ht="12.75" customHeight="1">
      <c r="B108" s="50" t="s">
        <v>30</v>
      </c>
      <c r="C108" s="52">
        <v>66094</v>
      </c>
      <c r="D108" s="52">
        <v>4706</v>
      </c>
      <c r="E108" s="52">
        <v>2383</v>
      </c>
      <c r="F108" s="52">
        <v>977</v>
      </c>
      <c r="G108" s="52">
        <v>814</v>
      </c>
      <c r="H108" s="52">
        <v>163</v>
      </c>
      <c r="I108" s="52">
        <v>249</v>
      </c>
      <c r="J108" s="52">
        <v>116</v>
      </c>
      <c r="K108" s="52">
        <v>922</v>
      </c>
      <c r="L108" s="52">
        <v>59</v>
      </c>
      <c r="M108" s="122">
        <v>7.1201621932399304</v>
      </c>
    </row>
    <row r="109" spans="2:13" ht="12.75" customHeight="1">
      <c r="B109" s="50" t="s">
        <v>31</v>
      </c>
      <c r="C109" s="52">
        <v>64007</v>
      </c>
      <c r="D109" s="52">
        <v>4914</v>
      </c>
      <c r="E109" s="52">
        <v>2863</v>
      </c>
      <c r="F109" s="52">
        <v>833</v>
      </c>
      <c r="G109" s="52">
        <v>699</v>
      </c>
      <c r="H109" s="52">
        <v>134</v>
      </c>
      <c r="I109" s="52">
        <v>230</v>
      </c>
      <c r="J109" s="52">
        <v>115</v>
      </c>
      <c r="K109" s="52">
        <v>755</v>
      </c>
      <c r="L109" s="52">
        <v>118</v>
      </c>
      <c r="M109" s="122">
        <v>7.6772852969206493</v>
      </c>
    </row>
    <row r="110" spans="2:13" ht="12.75" customHeight="1">
      <c r="B110" s="50" t="s">
        <v>32</v>
      </c>
      <c r="C110" s="52">
        <v>53079</v>
      </c>
      <c r="D110" s="52">
        <v>3714</v>
      </c>
      <c r="E110" s="52">
        <v>2154</v>
      </c>
      <c r="F110" s="52">
        <v>683</v>
      </c>
      <c r="G110" s="52">
        <v>498</v>
      </c>
      <c r="H110" s="52">
        <v>185</v>
      </c>
      <c r="I110" s="52">
        <v>201</v>
      </c>
      <c r="J110" s="52">
        <v>79</v>
      </c>
      <c r="K110" s="52">
        <v>503</v>
      </c>
      <c r="L110" s="52">
        <v>94</v>
      </c>
      <c r="M110" s="122">
        <v>6.9971175040976661</v>
      </c>
    </row>
    <row r="111" spans="2:13" ht="12.75" customHeight="1">
      <c r="B111" s="50" t="s">
        <v>33</v>
      </c>
      <c r="C111" s="52">
        <v>62189</v>
      </c>
      <c r="D111" s="52">
        <v>3099</v>
      </c>
      <c r="E111" s="52">
        <v>1253</v>
      </c>
      <c r="F111" s="52">
        <v>972</v>
      </c>
      <c r="G111" s="52">
        <v>818</v>
      </c>
      <c r="H111" s="52">
        <v>154</v>
      </c>
      <c r="I111" s="52">
        <v>232</v>
      </c>
      <c r="J111" s="52">
        <v>108</v>
      </c>
      <c r="K111" s="52">
        <v>472</v>
      </c>
      <c r="L111" s="52">
        <v>62</v>
      </c>
      <c r="M111" s="122">
        <v>4.9831963852128185</v>
      </c>
    </row>
    <row r="112" spans="2:13" ht="12.75" customHeight="1">
      <c r="B112" s="50" t="s">
        <v>34</v>
      </c>
      <c r="C112" s="52">
        <v>60318</v>
      </c>
      <c r="D112" s="52">
        <v>3780</v>
      </c>
      <c r="E112" s="52">
        <v>2050</v>
      </c>
      <c r="F112" s="52">
        <v>812</v>
      </c>
      <c r="G112" s="52">
        <v>663</v>
      </c>
      <c r="H112" s="52">
        <v>149</v>
      </c>
      <c r="I112" s="52">
        <v>80</v>
      </c>
      <c r="J112" s="52">
        <v>80</v>
      </c>
      <c r="K112" s="52">
        <v>712</v>
      </c>
      <c r="L112" s="52">
        <v>46</v>
      </c>
      <c r="M112" s="122">
        <v>6.2667860340196961</v>
      </c>
    </row>
    <row r="113" spans="2:13" ht="12.75" customHeight="1">
      <c r="B113" s="50" t="s">
        <v>35</v>
      </c>
      <c r="C113" s="52">
        <v>67249</v>
      </c>
      <c r="D113" s="52">
        <v>4246</v>
      </c>
      <c r="E113" s="52">
        <v>2084</v>
      </c>
      <c r="F113" s="52">
        <v>985</v>
      </c>
      <c r="G113" s="52">
        <v>837</v>
      </c>
      <c r="H113" s="52">
        <v>148</v>
      </c>
      <c r="I113" s="52">
        <v>163</v>
      </c>
      <c r="J113" s="52">
        <v>142</v>
      </c>
      <c r="K113" s="52">
        <v>786</v>
      </c>
      <c r="L113" s="52">
        <v>86</v>
      </c>
      <c r="M113" s="122">
        <v>6.3138485330636884</v>
      </c>
    </row>
    <row r="114" spans="2:13" ht="12.75" customHeight="1">
      <c r="B114" s="50"/>
    </row>
    <row r="115" spans="2:13" ht="12.75" customHeight="1">
      <c r="B115" s="44" t="s">
        <v>122</v>
      </c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22"/>
    </row>
    <row r="116" spans="2:13" ht="12.75" customHeight="1">
      <c r="B116" s="50" t="s">
        <v>24</v>
      </c>
      <c r="C116" s="52">
        <v>66992</v>
      </c>
      <c r="D116" s="52">
        <v>3554</v>
      </c>
      <c r="E116" s="52">
        <v>1767</v>
      </c>
      <c r="F116" s="52">
        <v>1020</v>
      </c>
      <c r="G116" s="52">
        <v>920</v>
      </c>
      <c r="H116" s="52">
        <v>100</v>
      </c>
      <c r="I116" s="52">
        <v>205</v>
      </c>
      <c r="J116" s="52">
        <v>125</v>
      </c>
      <c r="K116" s="52">
        <v>384</v>
      </c>
      <c r="L116" s="52">
        <v>53</v>
      </c>
      <c r="M116" s="122">
        <v>5.3051110580367808</v>
      </c>
    </row>
    <row r="117" spans="2:13" ht="12.75" customHeight="1">
      <c r="B117" s="50" t="s">
        <v>25</v>
      </c>
      <c r="C117" s="52">
        <v>60868</v>
      </c>
      <c r="D117" s="52">
        <v>2817</v>
      </c>
      <c r="E117" s="52">
        <v>1545</v>
      </c>
      <c r="F117" s="52">
        <v>693</v>
      </c>
      <c r="G117" s="52">
        <v>575</v>
      </c>
      <c r="H117" s="52">
        <v>118</v>
      </c>
      <c r="I117" s="52">
        <v>112</v>
      </c>
      <c r="J117" s="52">
        <v>63</v>
      </c>
      <c r="K117" s="52">
        <v>352</v>
      </c>
      <c r="L117" s="52">
        <v>52</v>
      </c>
      <c r="M117" s="122">
        <v>4.6280475783663011</v>
      </c>
    </row>
    <row r="118" spans="2:13" ht="12.75" customHeight="1">
      <c r="B118" s="50" t="s">
        <v>26</v>
      </c>
      <c r="C118" s="52">
        <v>65487</v>
      </c>
      <c r="D118" s="52">
        <v>4061</v>
      </c>
      <c r="E118" s="52">
        <v>2263</v>
      </c>
      <c r="F118" s="52">
        <v>791</v>
      </c>
      <c r="G118" s="52">
        <v>654</v>
      </c>
      <c r="H118" s="52">
        <v>137</v>
      </c>
      <c r="I118" s="52">
        <v>137</v>
      </c>
      <c r="J118" s="52">
        <v>116</v>
      </c>
      <c r="K118" s="52">
        <v>698</v>
      </c>
      <c r="L118" s="52">
        <v>56</v>
      </c>
      <c r="M118" s="122">
        <v>6.2012307786278189</v>
      </c>
    </row>
    <row r="119" spans="2:13" ht="12.75" customHeight="1">
      <c r="B119" s="50" t="s">
        <v>27</v>
      </c>
      <c r="C119" s="52">
        <v>67087</v>
      </c>
      <c r="D119" s="52">
        <v>4884</v>
      </c>
      <c r="E119" s="52">
        <v>2386</v>
      </c>
      <c r="F119" s="52">
        <v>1074</v>
      </c>
      <c r="G119" s="52">
        <v>923</v>
      </c>
      <c r="H119" s="52">
        <v>151</v>
      </c>
      <c r="I119" s="52">
        <v>248</v>
      </c>
      <c r="J119" s="52">
        <v>128</v>
      </c>
      <c r="K119" s="52">
        <v>940</v>
      </c>
      <c r="L119" s="52">
        <v>108</v>
      </c>
      <c r="M119" s="122">
        <v>7.2800989759565935</v>
      </c>
    </row>
    <row r="120" spans="2:13" ht="12.75" customHeight="1">
      <c r="B120" s="50" t="s">
        <v>28</v>
      </c>
      <c r="C120" s="52">
        <v>68778</v>
      </c>
      <c r="D120" s="52">
        <v>5132</v>
      </c>
      <c r="E120" s="52">
        <v>2673</v>
      </c>
      <c r="F120" s="52">
        <v>839</v>
      </c>
      <c r="G120" s="52">
        <v>702</v>
      </c>
      <c r="H120" s="52">
        <v>137</v>
      </c>
      <c r="I120" s="52">
        <v>304</v>
      </c>
      <c r="J120" s="52">
        <v>132</v>
      </c>
      <c r="K120" s="52">
        <v>1041</v>
      </c>
      <c r="L120" s="52">
        <v>143</v>
      </c>
      <c r="M120" s="122">
        <v>7.4616883305708219</v>
      </c>
    </row>
    <row r="121" spans="2:13" ht="12.75" customHeight="1">
      <c r="B121" s="50" t="s">
        <v>29</v>
      </c>
      <c r="C121" s="52">
        <v>64206</v>
      </c>
      <c r="D121" s="52">
        <v>4335</v>
      </c>
      <c r="E121" s="52">
        <v>2487</v>
      </c>
      <c r="F121" s="52">
        <v>797</v>
      </c>
      <c r="G121" s="52">
        <v>654</v>
      </c>
      <c r="H121" s="52">
        <v>143</v>
      </c>
      <c r="I121" s="52">
        <v>202</v>
      </c>
      <c r="J121" s="52">
        <v>95</v>
      </c>
      <c r="K121" s="52">
        <v>638</v>
      </c>
      <c r="L121" s="52">
        <v>116</v>
      </c>
      <c r="M121" s="122">
        <v>6.7517054480889644</v>
      </c>
    </row>
    <row r="122" spans="2:13" ht="12.75" customHeight="1">
      <c r="B122" s="50" t="s">
        <v>30</v>
      </c>
      <c r="C122" s="52">
        <v>65513</v>
      </c>
      <c r="D122" s="52">
        <v>3066</v>
      </c>
      <c r="E122" s="52">
        <v>1315</v>
      </c>
      <c r="F122" s="52">
        <v>909</v>
      </c>
      <c r="G122" s="52">
        <v>731</v>
      </c>
      <c r="H122" s="52">
        <v>178</v>
      </c>
      <c r="I122" s="52">
        <v>240</v>
      </c>
      <c r="J122" s="52">
        <v>99</v>
      </c>
      <c r="K122" s="52">
        <v>410</v>
      </c>
      <c r="L122" s="52">
        <v>93</v>
      </c>
      <c r="M122" s="122">
        <v>4.6799871781173206</v>
      </c>
    </row>
    <row r="123" spans="2:13" ht="12.75" customHeight="1">
      <c r="B123" s="50" t="s">
        <v>31</v>
      </c>
      <c r="C123" s="52">
        <v>60909</v>
      </c>
      <c r="D123" s="52">
        <v>3667</v>
      </c>
      <c r="E123" s="52">
        <v>1697</v>
      </c>
      <c r="F123" s="52">
        <v>873</v>
      </c>
      <c r="G123" s="52">
        <v>764</v>
      </c>
      <c r="H123" s="52">
        <v>109</v>
      </c>
      <c r="I123" s="52">
        <v>253</v>
      </c>
      <c r="J123" s="52">
        <v>113</v>
      </c>
      <c r="K123" s="52">
        <v>639</v>
      </c>
      <c r="L123" s="52">
        <v>92</v>
      </c>
      <c r="M123" s="122">
        <v>6.0204567469503685</v>
      </c>
    </row>
    <row r="124" spans="2:13" ht="12.75" customHeight="1">
      <c r="B124" s="50" t="s">
        <v>32</v>
      </c>
      <c r="C124" s="52">
        <v>57189</v>
      </c>
      <c r="D124" s="52">
        <v>2605</v>
      </c>
      <c r="E124" s="52">
        <v>920</v>
      </c>
      <c r="F124" s="52">
        <v>821</v>
      </c>
      <c r="G124" s="52">
        <v>672</v>
      </c>
      <c r="H124" s="52">
        <v>149</v>
      </c>
      <c r="I124" s="52">
        <v>272</v>
      </c>
      <c r="J124" s="52">
        <v>103</v>
      </c>
      <c r="K124" s="52">
        <v>437</v>
      </c>
      <c r="L124" s="52">
        <v>52</v>
      </c>
      <c r="M124" s="122">
        <v>4.5550717795380233</v>
      </c>
    </row>
    <row r="125" spans="2:13" ht="12.75" customHeight="1">
      <c r="B125" s="50" t="s">
        <v>33</v>
      </c>
      <c r="C125" s="52">
        <v>55884</v>
      </c>
      <c r="D125" s="52">
        <v>2556</v>
      </c>
      <c r="E125" s="52">
        <v>926</v>
      </c>
      <c r="F125" s="52">
        <v>971</v>
      </c>
      <c r="G125" s="52">
        <v>827</v>
      </c>
      <c r="H125" s="52">
        <v>144</v>
      </c>
      <c r="I125" s="52">
        <v>237</v>
      </c>
      <c r="J125" s="52">
        <v>86</v>
      </c>
      <c r="K125" s="52">
        <v>286</v>
      </c>
      <c r="L125" s="52">
        <v>50</v>
      </c>
      <c r="M125" s="122">
        <v>4.5737599312862356</v>
      </c>
    </row>
    <row r="126" spans="2:13" ht="12.75" customHeight="1">
      <c r="B126" s="50" t="s">
        <v>34</v>
      </c>
      <c r="C126" s="52">
        <v>52991</v>
      </c>
      <c r="D126" s="52">
        <v>3018</v>
      </c>
      <c r="E126" s="52">
        <v>1080</v>
      </c>
      <c r="F126" s="52">
        <v>1245</v>
      </c>
      <c r="G126" s="52">
        <v>1039</v>
      </c>
      <c r="H126" s="52">
        <v>206</v>
      </c>
      <c r="I126" s="52">
        <v>157</v>
      </c>
      <c r="J126" s="52">
        <v>79</v>
      </c>
      <c r="K126" s="52">
        <v>409</v>
      </c>
      <c r="L126" s="52">
        <v>48</v>
      </c>
      <c r="M126" s="122">
        <v>5.6953067502028647</v>
      </c>
    </row>
    <row r="127" spans="2:13" ht="12.75" customHeight="1">
      <c r="B127" s="50" t="s">
        <v>35</v>
      </c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22"/>
    </row>
    <row r="129" spans="2:13" ht="12.75" customHeight="1">
      <c r="B129" s="55" t="s">
        <v>64</v>
      </c>
      <c r="C129" s="94"/>
      <c r="D129" s="94"/>
      <c r="E129" s="94"/>
      <c r="F129" s="94"/>
      <c r="G129" s="94"/>
      <c r="H129" s="94"/>
      <c r="I129" s="56"/>
      <c r="J129" s="56"/>
      <c r="K129" s="56"/>
      <c r="L129" s="56"/>
      <c r="M129" s="57"/>
    </row>
    <row r="130" spans="2:13" ht="12.75" customHeight="1">
      <c r="B130" s="53" t="s">
        <v>65</v>
      </c>
      <c r="C130" s="58">
        <v>-12.147286050598494</v>
      </c>
      <c r="D130" s="58">
        <v>-20.158730158730155</v>
      </c>
      <c r="E130" s="58">
        <v>-47.317073170731703</v>
      </c>
      <c r="F130" s="58">
        <v>53.325123152709367</v>
      </c>
      <c r="G130" s="58">
        <v>56.711915535444945</v>
      </c>
      <c r="H130" s="58">
        <v>38.255033557046978</v>
      </c>
      <c r="I130" s="58">
        <v>96.249999999999986</v>
      </c>
      <c r="J130" s="58">
        <v>-1.2499999999999956</v>
      </c>
      <c r="K130" s="58">
        <v>-42.556179775280903</v>
      </c>
      <c r="L130" s="58">
        <v>4.3478260869565188</v>
      </c>
      <c r="M130" s="58"/>
    </row>
    <row r="131" spans="2:13" ht="12.75" customHeight="1">
      <c r="B131" s="53" t="s">
        <v>66</v>
      </c>
      <c r="C131" s="59">
        <v>-7327</v>
      </c>
      <c r="D131" s="59">
        <v>-762</v>
      </c>
      <c r="E131" s="59">
        <v>-970</v>
      </c>
      <c r="F131" s="59">
        <v>433</v>
      </c>
      <c r="G131" s="59">
        <v>376</v>
      </c>
      <c r="H131" s="59">
        <v>57</v>
      </c>
      <c r="I131" s="59">
        <v>77</v>
      </c>
      <c r="J131" s="59">
        <v>-1</v>
      </c>
      <c r="K131" s="59">
        <v>-303</v>
      </c>
      <c r="L131" s="59">
        <v>2</v>
      </c>
      <c r="M131" s="59"/>
    </row>
    <row r="132" spans="2:13" ht="12.75" customHeight="1">
      <c r="B132" s="53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</row>
    <row r="133" spans="2:13" ht="12.75" customHeight="1">
      <c r="B133" s="53" t="s">
        <v>67</v>
      </c>
    </row>
    <row r="134" spans="2:13" ht="12.75" customHeight="1">
      <c r="B134" s="53" t="s">
        <v>65</v>
      </c>
      <c r="C134" s="58">
        <v>-1.0262389324344645</v>
      </c>
      <c r="D134" s="58">
        <v>-14.029844281289927</v>
      </c>
      <c r="E134" s="58">
        <v>-25.141398271798899</v>
      </c>
      <c r="F134" s="58">
        <v>8.74701929330155</v>
      </c>
      <c r="G134" s="58">
        <v>9.0897369778236268</v>
      </c>
      <c r="H134" s="58">
        <v>6.938775510204076</v>
      </c>
      <c r="I134" s="58">
        <v>53.901170351105335</v>
      </c>
      <c r="J134" s="58">
        <v>22.737068965517238</v>
      </c>
      <c r="K134" s="58">
        <v>-25.537505972288578</v>
      </c>
      <c r="L134" s="58">
        <v>32.973805855161785</v>
      </c>
      <c r="M134" s="58"/>
    </row>
    <row r="135" spans="2:13" ht="12.75" customHeight="1">
      <c r="B135" s="53" t="s">
        <v>66</v>
      </c>
      <c r="C135" s="59">
        <v>-7112</v>
      </c>
      <c r="D135" s="59">
        <v>-6478</v>
      </c>
      <c r="E135" s="59">
        <v>-6401</v>
      </c>
      <c r="F135" s="59">
        <v>807</v>
      </c>
      <c r="G135" s="59">
        <v>705</v>
      </c>
      <c r="H135" s="59">
        <v>102</v>
      </c>
      <c r="I135" s="59">
        <v>829</v>
      </c>
      <c r="J135" s="59">
        <v>211</v>
      </c>
      <c r="K135" s="59">
        <v>-2138</v>
      </c>
      <c r="L135" s="59">
        <v>214</v>
      </c>
      <c r="M135" s="59"/>
    </row>
    <row r="136" spans="2:13" ht="12.75" customHeight="1">
      <c r="B136" s="53"/>
      <c r="C136" s="59"/>
      <c r="D136" s="59"/>
      <c r="E136" s="59"/>
      <c r="F136" s="59"/>
      <c r="G136" s="58"/>
      <c r="H136" s="59"/>
      <c r="I136" s="59"/>
      <c r="J136" s="59"/>
      <c r="K136" s="59"/>
      <c r="L136" s="59"/>
      <c r="M136" s="58"/>
    </row>
    <row r="137" spans="2:13" ht="12.75" customHeight="1">
      <c r="B137" s="123" t="s">
        <v>71</v>
      </c>
      <c r="C137" s="72"/>
      <c r="D137" s="72">
        <v>100.00000000000001</v>
      </c>
      <c r="E137" s="58">
        <v>35.785288270377734</v>
      </c>
      <c r="F137" s="58"/>
      <c r="G137" s="58">
        <v>34.426772697150433</v>
      </c>
      <c r="H137" s="58">
        <v>6.8257123923127896</v>
      </c>
      <c r="I137" s="58">
        <v>5.2021206096752817</v>
      </c>
      <c r="J137" s="58">
        <v>2.617627567925779</v>
      </c>
      <c r="K137" s="58">
        <v>13.552021206096754</v>
      </c>
      <c r="L137" s="58">
        <v>1.5904572564612325</v>
      </c>
      <c r="M137" s="58"/>
    </row>
    <row r="138" spans="2:13" ht="12.75" customHeight="1" thickBot="1">
      <c r="B138" s="73"/>
      <c r="C138" s="73"/>
      <c r="D138" s="73"/>
      <c r="E138" s="73"/>
      <c r="F138" s="73"/>
      <c r="G138" s="61"/>
      <c r="H138" s="61"/>
      <c r="I138" s="61"/>
      <c r="J138" s="61"/>
      <c r="K138" s="61"/>
      <c r="L138" s="61"/>
      <c r="M138" s="61"/>
    </row>
    <row r="139" spans="2:13" ht="12.75" customHeight="1">
      <c r="B139" s="62" t="s">
        <v>36</v>
      </c>
      <c r="C139" s="62"/>
      <c r="D139" s="58"/>
      <c r="E139" s="58"/>
      <c r="F139" s="58"/>
      <c r="G139" s="58"/>
      <c r="H139" s="58"/>
      <c r="I139" s="58"/>
      <c r="J139" s="58"/>
      <c r="K139" s="58"/>
      <c r="L139" s="58"/>
    </row>
    <row r="140" spans="2:13" ht="12.75" customHeight="1">
      <c r="B140" s="40" t="s">
        <v>38</v>
      </c>
      <c r="D140" s="58"/>
      <c r="E140" s="58"/>
      <c r="F140" s="58"/>
      <c r="G140" s="58"/>
      <c r="H140" s="58"/>
      <c r="I140" s="58"/>
      <c r="J140" s="58"/>
      <c r="K140" s="58"/>
      <c r="L140" s="58"/>
    </row>
    <row r="141" spans="2:13" ht="12.75" customHeight="1">
      <c r="B141" s="63" t="s">
        <v>100</v>
      </c>
    </row>
  </sheetData>
  <mergeCells count="16">
    <mergeCell ref="M5:M8"/>
    <mergeCell ref="C6:C8"/>
    <mergeCell ref="B3:M3"/>
    <mergeCell ref="B1:M1"/>
    <mergeCell ref="B2:M2"/>
    <mergeCell ref="K7:K8"/>
    <mergeCell ref="L7:L8"/>
    <mergeCell ref="B4:L4"/>
    <mergeCell ref="D5:L5"/>
    <mergeCell ref="D7:D8"/>
    <mergeCell ref="D6:L6"/>
    <mergeCell ref="E7:E8"/>
    <mergeCell ref="F7:H7"/>
    <mergeCell ref="I7:I8"/>
    <mergeCell ref="B5:B8"/>
    <mergeCell ref="J7:J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40"/>
  <sheetViews>
    <sheetView showGridLines="0" zoomScale="97" zoomScaleNormal="97" workbookViewId="0">
      <pane xSplit="2" ySplit="7" topLeftCell="C123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2.75" customHeight="1"/>
  <cols>
    <col min="1" max="1" width="2.7109375" style="40" customWidth="1"/>
    <col min="2" max="2" width="15.42578125" style="40" customWidth="1"/>
    <col min="3" max="3" width="10.85546875" style="40" customWidth="1"/>
    <col min="4" max="4" width="10.42578125" style="40" customWidth="1"/>
    <col min="5" max="5" width="10.85546875" style="40" customWidth="1"/>
    <col min="6" max="6" width="9.28515625" style="40" customWidth="1"/>
    <col min="7" max="7" width="10.140625" style="40" customWidth="1"/>
    <col min="8" max="8" width="10.42578125" style="40" customWidth="1"/>
    <col min="9" max="9" width="9.85546875" style="40" customWidth="1"/>
    <col min="10" max="10" width="11.7109375" style="40" customWidth="1"/>
    <col min="11" max="11" width="11.28515625" style="40" customWidth="1"/>
    <col min="12" max="16384" width="11.42578125" style="40"/>
  </cols>
  <sheetData>
    <row r="1" spans="2:10" ht="12.75" customHeight="1">
      <c r="B1" s="140" t="s">
        <v>47</v>
      </c>
      <c r="C1" s="140"/>
      <c r="D1" s="140"/>
      <c r="E1" s="140"/>
      <c r="F1" s="140"/>
      <c r="G1" s="140"/>
      <c r="H1" s="140"/>
      <c r="I1" s="140"/>
      <c r="J1" s="140"/>
    </row>
    <row r="2" spans="2:10" ht="12.75" customHeight="1">
      <c r="B2" s="140" t="s">
        <v>81</v>
      </c>
      <c r="C2" s="140"/>
      <c r="D2" s="140"/>
      <c r="E2" s="140"/>
      <c r="F2" s="140"/>
      <c r="G2" s="140"/>
      <c r="H2" s="140"/>
      <c r="I2" s="140"/>
      <c r="J2" s="140"/>
    </row>
    <row r="3" spans="2:10" ht="12.75" customHeight="1">
      <c r="B3" s="140" t="s">
        <v>129</v>
      </c>
      <c r="C3" s="140"/>
      <c r="D3" s="140"/>
      <c r="E3" s="140"/>
      <c r="F3" s="140"/>
      <c r="G3" s="140"/>
      <c r="H3" s="140"/>
      <c r="I3" s="140"/>
      <c r="J3" s="140"/>
    </row>
    <row r="4" spans="2:10" ht="12.75" customHeight="1" thickBot="1">
      <c r="B4" s="140"/>
      <c r="C4" s="140"/>
      <c r="D4" s="140"/>
      <c r="E4" s="140"/>
      <c r="F4" s="140"/>
      <c r="G4" s="140"/>
      <c r="H4" s="140"/>
      <c r="I4" s="140"/>
    </row>
    <row r="5" spans="2:10" ht="18" customHeight="1">
      <c r="B5" s="144" t="s">
        <v>11</v>
      </c>
      <c r="C5" s="95"/>
      <c r="D5" s="158" t="s">
        <v>15</v>
      </c>
      <c r="E5" s="158"/>
      <c r="F5" s="158"/>
      <c r="G5" s="158"/>
      <c r="H5" s="158"/>
      <c r="I5" s="158"/>
      <c r="J5" s="141" t="s">
        <v>45</v>
      </c>
    </row>
    <row r="6" spans="2:10" ht="18" customHeight="1">
      <c r="B6" s="186"/>
      <c r="C6" s="96" t="s">
        <v>43</v>
      </c>
      <c r="D6" s="148" t="s">
        <v>23</v>
      </c>
      <c r="E6" s="148"/>
      <c r="F6" s="148"/>
      <c r="G6" s="148"/>
      <c r="H6" s="148"/>
      <c r="I6" s="148"/>
      <c r="J6" s="176"/>
    </row>
    <row r="7" spans="2:10" ht="18" customHeight="1">
      <c r="B7" s="187"/>
      <c r="C7" s="97" t="s">
        <v>39</v>
      </c>
      <c r="D7" s="98" t="s">
        <v>6</v>
      </c>
      <c r="E7" s="98" t="s">
        <v>0</v>
      </c>
      <c r="F7" s="98" t="s">
        <v>1</v>
      </c>
      <c r="G7" s="98" t="s">
        <v>2</v>
      </c>
      <c r="H7" s="98" t="s">
        <v>3</v>
      </c>
      <c r="I7" s="98" t="s">
        <v>4</v>
      </c>
      <c r="J7" s="142"/>
    </row>
    <row r="8" spans="2:10" ht="12.75" customHeight="1">
      <c r="B8" s="44">
        <v>2018</v>
      </c>
      <c r="C8" s="99">
        <v>751285.48099999991</v>
      </c>
      <c r="D8" s="99">
        <v>12482.094999999999</v>
      </c>
      <c r="E8" s="99">
        <v>12303.916000000001</v>
      </c>
      <c r="F8" s="99">
        <v>5.6909999999999998</v>
      </c>
      <c r="G8" s="99">
        <v>64.783999999999992</v>
      </c>
      <c r="H8" s="99">
        <v>107.70399999999999</v>
      </c>
      <c r="I8" s="99">
        <v>0</v>
      </c>
      <c r="J8" s="92">
        <v>1.6614316815208092</v>
      </c>
    </row>
    <row r="9" spans="2:10" ht="12.75" customHeight="1">
      <c r="B9" s="44">
        <v>2019</v>
      </c>
      <c r="C9" s="99">
        <v>757996.76300000004</v>
      </c>
      <c r="D9" s="99">
        <v>14024.199000000001</v>
      </c>
      <c r="E9" s="99">
        <v>13822.115</v>
      </c>
      <c r="F9" s="99">
        <v>6.8790000000000004</v>
      </c>
      <c r="G9" s="99">
        <v>82.177000000000007</v>
      </c>
      <c r="H9" s="99">
        <v>113.02799999999999</v>
      </c>
      <c r="I9" s="99">
        <v>0</v>
      </c>
      <c r="J9" s="92">
        <v>1.8501660804585782</v>
      </c>
    </row>
    <row r="10" spans="2:10" ht="12.75" customHeight="1">
      <c r="B10" s="44">
        <v>2020</v>
      </c>
      <c r="C10" s="99">
        <f>SUM(C45:C56)</f>
        <v>815464.46200000006</v>
      </c>
      <c r="D10" s="99">
        <f t="shared" ref="D10:I10" si="0">SUM(D45:D56)</f>
        <v>14283.574999999999</v>
      </c>
      <c r="E10" s="99">
        <f t="shared" si="0"/>
        <v>14108.442000000003</v>
      </c>
      <c r="F10" s="99">
        <f t="shared" si="0"/>
        <v>3.508</v>
      </c>
      <c r="G10" s="99">
        <f t="shared" si="0"/>
        <v>65.144000000000005</v>
      </c>
      <c r="H10" s="99">
        <f t="shared" si="0"/>
        <v>106.48099999999999</v>
      </c>
      <c r="I10" s="99">
        <f t="shared" si="0"/>
        <v>0</v>
      </c>
      <c r="J10" s="92">
        <v>1.7515876737250136</v>
      </c>
    </row>
    <row r="11" spans="2:10" ht="12.75" customHeight="1">
      <c r="B11" s="44">
        <v>2021</v>
      </c>
      <c r="C11" s="99">
        <f>SUM(C59:C70)</f>
        <v>818385.47599999991</v>
      </c>
      <c r="D11" s="99">
        <f t="shared" ref="D11:I11" si="1">SUM(D59:D70)</f>
        <v>14397.379000000001</v>
      </c>
      <c r="E11" s="99">
        <f t="shared" si="1"/>
        <v>14225.841</v>
      </c>
      <c r="F11" s="99">
        <f>SUM(F59:F70)</f>
        <v>4.1150000000000002</v>
      </c>
      <c r="G11" s="99">
        <f t="shared" si="1"/>
        <v>12.169</v>
      </c>
      <c r="H11" s="99">
        <f t="shared" si="1"/>
        <v>155.25399999999999</v>
      </c>
      <c r="I11" s="99">
        <f t="shared" si="1"/>
        <v>0</v>
      </c>
      <c r="J11" s="92">
        <v>1.7592417536989626</v>
      </c>
    </row>
    <row r="12" spans="2:10" ht="12.75" customHeight="1">
      <c r="B12" s="44">
        <v>2022</v>
      </c>
      <c r="C12" s="99">
        <f>SUM(C73:C84)</f>
        <v>785257.82499999995</v>
      </c>
      <c r="D12" s="99">
        <f t="shared" ref="D12:I12" si="2">SUM(D73:D84)</f>
        <v>12863.880999999999</v>
      </c>
      <c r="E12" s="99">
        <f t="shared" si="2"/>
        <v>12628.144</v>
      </c>
      <c r="F12" s="99">
        <f t="shared" si="2"/>
        <v>1.014</v>
      </c>
      <c r="G12" s="99">
        <f t="shared" si="2"/>
        <v>0</v>
      </c>
      <c r="H12" s="99">
        <f t="shared" si="2"/>
        <v>234.72300000000004</v>
      </c>
      <c r="I12" s="99">
        <f t="shared" si="2"/>
        <v>0</v>
      </c>
      <c r="J12" s="92">
        <v>1.6381729147366346</v>
      </c>
    </row>
    <row r="13" spans="2:10" ht="12.75" customHeight="1">
      <c r="B13" s="44" t="s">
        <v>119</v>
      </c>
      <c r="C13" s="99">
        <f>SUM(C87:C98)</f>
        <v>786380.16200000013</v>
      </c>
      <c r="D13" s="99">
        <f t="shared" ref="D13:I13" si="3">SUM(D87:D98)</f>
        <v>10500.7</v>
      </c>
      <c r="E13" s="99">
        <f t="shared" si="3"/>
        <v>10286.134000000002</v>
      </c>
      <c r="F13" s="99">
        <f t="shared" si="3"/>
        <v>1.1970000000000001</v>
      </c>
      <c r="G13" s="99">
        <f t="shared" si="3"/>
        <v>0</v>
      </c>
      <c r="H13" s="99">
        <f t="shared" si="3"/>
        <v>213.36900000000003</v>
      </c>
      <c r="I13" s="99">
        <f t="shared" si="3"/>
        <v>0</v>
      </c>
      <c r="J13" s="92">
        <v>1.3353210708283354</v>
      </c>
    </row>
    <row r="14" spans="2:10" ht="12.75" customHeight="1">
      <c r="B14" s="44" t="s">
        <v>123</v>
      </c>
      <c r="C14" s="99">
        <f>SUM(C101:C112)</f>
        <v>798903.424</v>
      </c>
      <c r="D14" s="99">
        <f t="shared" ref="D14:I14" si="4">SUM(D101:D112)</f>
        <v>12807.356999999998</v>
      </c>
      <c r="E14" s="99">
        <f t="shared" si="4"/>
        <v>12547.966</v>
      </c>
      <c r="F14" s="99">
        <f t="shared" si="4"/>
        <v>0.52500000000000002</v>
      </c>
      <c r="G14" s="99">
        <f t="shared" si="4"/>
        <v>0</v>
      </c>
      <c r="H14" s="99">
        <f t="shared" si="4"/>
        <v>258.86599999999999</v>
      </c>
      <c r="I14" s="99">
        <f t="shared" si="4"/>
        <v>0</v>
      </c>
      <c r="J14" s="92">
        <v>1.6031170496022304</v>
      </c>
    </row>
    <row r="15" spans="2:10" ht="12.75" customHeight="1">
      <c r="B15" s="50"/>
      <c r="C15" s="99"/>
      <c r="D15" s="99"/>
      <c r="E15" s="99"/>
      <c r="F15" s="99"/>
      <c r="G15" s="99"/>
      <c r="H15" s="99"/>
      <c r="I15" s="99"/>
      <c r="J15" s="92"/>
    </row>
    <row r="16" spans="2:10" ht="12.75" customHeight="1">
      <c r="B16" s="44">
        <v>2018</v>
      </c>
      <c r="C16" s="99"/>
      <c r="D16" s="99"/>
      <c r="E16" s="99"/>
      <c r="F16" s="99"/>
      <c r="G16" s="99"/>
      <c r="H16" s="99"/>
      <c r="I16" s="99"/>
      <c r="J16" s="92"/>
    </row>
    <row r="17" spans="2:10" ht="12.75" customHeight="1">
      <c r="B17" s="50" t="s">
        <v>72</v>
      </c>
      <c r="C17" s="99">
        <v>63795.862999999998</v>
      </c>
      <c r="D17" s="99">
        <v>1002.606</v>
      </c>
      <c r="E17" s="99">
        <v>990.08500000000004</v>
      </c>
      <c r="F17" s="99">
        <v>1.52</v>
      </c>
      <c r="G17" s="99">
        <v>2.31</v>
      </c>
      <c r="H17" s="99">
        <v>8.6910000000000007</v>
      </c>
      <c r="I17" s="99">
        <v>0</v>
      </c>
      <c r="J17" s="92">
        <v>1.5715846652940488</v>
      </c>
    </row>
    <row r="18" spans="2:10" ht="12.75" customHeight="1">
      <c r="B18" s="50" t="s">
        <v>25</v>
      </c>
      <c r="C18" s="99">
        <v>59707.438999999998</v>
      </c>
      <c r="D18" s="99">
        <v>932.72699999999998</v>
      </c>
      <c r="E18" s="99">
        <v>923.61400000000003</v>
      </c>
      <c r="F18" s="99">
        <v>0.23699999999999999</v>
      </c>
      <c r="G18" s="99">
        <v>1.4650000000000001</v>
      </c>
      <c r="H18" s="99">
        <v>7.4109999999999996</v>
      </c>
      <c r="I18" s="99">
        <v>0</v>
      </c>
      <c r="J18" s="92">
        <v>1.5621621285749672</v>
      </c>
    </row>
    <row r="19" spans="2:10" ht="12.75" customHeight="1">
      <c r="B19" s="50" t="s">
        <v>84</v>
      </c>
      <c r="C19" s="99">
        <v>63455.44</v>
      </c>
      <c r="D19" s="99">
        <v>972.03099999999995</v>
      </c>
      <c r="E19" s="99">
        <v>961.13</v>
      </c>
      <c r="F19" s="99">
        <v>0.11799999999999999</v>
      </c>
      <c r="G19" s="99">
        <v>3.2839999999999998</v>
      </c>
      <c r="H19" s="99">
        <v>7.4989999999999997</v>
      </c>
      <c r="I19" s="99">
        <v>0</v>
      </c>
      <c r="J19" s="92">
        <v>1.5318324165745283</v>
      </c>
    </row>
    <row r="20" spans="2:10" ht="12.75" customHeight="1">
      <c r="B20" s="50" t="s">
        <v>27</v>
      </c>
      <c r="C20" s="99">
        <v>63597.951999999997</v>
      </c>
      <c r="D20" s="99">
        <v>933.59</v>
      </c>
      <c r="E20" s="99">
        <v>920.02</v>
      </c>
      <c r="F20" s="99">
        <v>0</v>
      </c>
      <c r="G20" s="99">
        <v>4.8250000000000002</v>
      </c>
      <c r="H20" s="99">
        <v>8.7449999999999992</v>
      </c>
      <c r="I20" s="99">
        <v>0</v>
      </c>
      <c r="J20" s="92">
        <v>1.4679560750635492</v>
      </c>
    </row>
    <row r="21" spans="2:10" ht="12.75" customHeight="1">
      <c r="B21" s="50" t="s">
        <v>28</v>
      </c>
      <c r="C21" s="99">
        <v>65070.94</v>
      </c>
      <c r="D21" s="99">
        <v>950.63400000000001</v>
      </c>
      <c r="E21" s="99">
        <v>934.98699999999997</v>
      </c>
      <c r="F21" s="99">
        <v>0</v>
      </c>
      <c r="G21" s="99">
        <v>7.61</v>
      </c>
      <c r="H21" s="99">
        <v>8.0370000000000008</v>
      </c>
      <c r="I21" s="99">
        <v>0</v>
      </c>
      <c r="J21" s="92">
        <v>1.460919421173261</v>
      </c>
    </row>
    <row r="22" spans="2:10" ht="12.75" customHeight="1">
      <c r="B22" s="50" t="s">
        <v>29</v>
      </c>
      <c r="C22" s="99">
        <v>63433.964</v>
      </c>
      <c r="D22" s="99">
        <v>1026.3869999999999</v>
      </c>
      <c r="E22" s="99">
        <v>1009.965</v>
      </c>
      <c r="F22" s="99">
        <v>0</v>
      </c>
      <c r="G22" s="99">
        <v>6.9909999999999997</v>
      </c>
      <c r="H22" s="99">
        <v>9.4309999999999992</v>
      </c>
      <c r="I22" s="99">
        <v>0</v>
      </c>
      <c r="J22" s="92">
        <v>1.6180401401369147</v>
      </c>
    </row>
    <row r="23" spans="2:10" ht="12.75" customHeight="1">
      <c r="B23" s="50" t="s">
        <v>30</v>
      </c>
      <c r="C23" s="99">
        <v>60600.826000000001</v>
      </c>
      <c r="D23" s="99">
        <v>787.96799999999996</v>
      </c>
      <c r="E23" s="99">
        <v>768.58799999999997</v>
      </c>
      <c r="F23" s="99">
        <v>0</v>
      </c>
      <c r="G23" s="99">
        <v>10.210000000000001</v>
      </c>
      <c r="H23" s="99">
        <v>9.17</v>
      </c>
      <c r="I23" s="99">
        <v>0</v>
      </c>
      <c r="J23" s="92">
        <v>1.3002595047136816</v>
      </c>
    </row>
    <row r="24" spans="2:10" ht="12.75" customHeight="1">
      <c r="B24" s="50" t="s">
        <v>31</v>
      </c>
      <c r="C24" s="102">
        <v>67988.351999999999</v>
      </c>
      <c r="D24" s="102">
        <v>1344.009</v>
      </c>
      <c r="E24" s="99">
        <v>1327.893</v>
      </c>
      <c r="F24" s="103">
        <v>0</v>
      </c>
      <c r="G24" s="103">
        <v>7.48</v>
      </c>
      <c r="H24" s="103">
        <v>8.6359999999999992</v>
      </c>
      <c r="I24" s="99">
        <v>0</v>
      </c>
      <c r="J24" s="92">
        <v>1.9768224415852882</v>
      </c>
    </row>
    <row r="25" spans="2:10" ht="12.75" customHeight="1">
      <c r="B25" s="50" t="s">
        <v>32</v>
      </c>
      <c r="C25" s="102">
        <v>53167.726000000002</v>
      </c>
      <c r="D25" s="102">
        <v>1089.979</v>
      </c>
      <c r="E25" s="99">
        <v>1069.1320000000001</v>
      </c>
      <c r="F25" s="103">
        <v>0.30299999999999999</v>
      </c>
      <c r="G25" s="103">
        <v>7.157</v>
      </c>
      <c r="H25" s="103">
        <v>13.387</v>
      </c>
      <c r="I25" s="99">
        <v>0</v>
      </c>
      <c r="J25" s="92">
        <v>2.0500763940891509</v>
      </c>
    </row>
    <row r="26" spans="2:10" ht="12.75" customHeight="1">
      <c r="B26" s="50" t="s">
        <v>33</v>
      </c>
      <c r="C26" s="102">
        <v>66594.373999999996</v>
      </c>
      <c r="D26" s="102">
        <v>1238.769</v>
      </c>
      <c r="E26" s="99">
        <v>1222.232</v>
      </c>
      <c r="F26" s="103">
        <v>0.747</v>
      </c>
      <c r="G26" s="103">
        <v>7.37</v>
      </c>
      <c r="H26" s="103">
        <v>8.42</v>
      </c>
      <c r="I26" s="99">
        <v>0</v>
      </c>
      <c r="J26" s="92">
        <v>1.8601706504516435</v>
      </c>
    </row>
    <row r="27" spans="2:10" ht="12.75" customHeight="1">
      <c r="B27" s="50" t="s">
        <v>34</v>
      </c>
      <c r="C27" s="102">
        <v>62774.243000000002</v>
      </c>
      <c r="D27" s="102">
        <v>1020.038</v>
      </c>
      <c r="E27" s="99">
        <v>1006.269</v>
      </c>
      <c r="F27" s="103">
        <v>0.81899999999999995</v>
      </c>
      <c r="G27" s="103">
        <v>2.9910000000000001</v>
      </c>
      <c r="H27" s="103">
        <v>9.9589999999999996</v>
      </c>
      <c r="I27" s="99">
        <v>0</v>
      </c>
      <c r="J27" s="92">
        <v>1.6249307857045763</v>
      </c>
    </row>
    <row r="28" spans="2:10" ht="12.75" customHeight="1">
      <c r="B28" s="50" t="s">
        <v>35</v>
      </c>
      <c r="C28" s="102">
        <v>61098.362000000001</v>
      </c>
      <c r="D28" s="102">
        <v>1183.357</v>
      </c>
      <c r="E28" s="99">
        <v>1170.001</v>
      </c>
      <c r="F28" s="103">
        <v>1.9470000000000001</v>
      </c>
      <c r="G28" s="103">
        <v>3.0910000000000002</v>
      </c>
      <c r="H28" s="103">
        <v>8.3179999999999996</v>
      </c>
      <c r="I28" s="99">
        <v>0</v>
      </c>
      <c r="J28" s="92">
        <v>1.9368064237139451</v>
      </c>
    </row>
    <row r="29" spans="2:10" ht="12.75" customHeight="1">
      <c r="B29" s="50"/>
      <c r="C29" s="101"/>
      <c r="D29" s="102"/>
      <c r="E29" s="99"/>
      <c r="F29" s="103"/>
      <c r="G29" s="103"/>
      <c r="H29" s="103"/>
      <c r="I29" s="99"/>
      <c r="J29" s="92"/>
    </row>
    <row r="30" spans="2:10" ht="12.75" customHeight="1">
      <c r="B30" s="44">
        <v>2019</v>
      </c>
      <c r="C30" s="101"/>
      <c r="D30" s="102"/>
      <c r="E30" s="99"/>
      <c r="F30" s="103"/>
      <c r="G30" s="103"/>
      <c r="H30" s="103"/>
      <c r="I30" s="99"/>
      <c r="J30" s="92"/>
    </row>
    <row r="31" spans="2:10" ht="12.75" customHeight="1">
      <c r="B31" s="50" t="s">
        <v>72</v>
      </c>
      <c r="C31" s="101">
        <v>67533.001000000004</v>
      </c>
      <c r="D31" s="102">
        <v>1081.3920000000001</v>
      </c>
      <c r="E31" s="99">
        <v>1069.336</v>
      </c>
      <c r="F31" s="103">
        <v>1.583</v>
      </c>
      <c r="G31" s="103">
        <v>2.6829999999999998</v>
      </c>
      <c r="H31" s="103">
        <v>7.79</v>
      </c>
      <c r="I31" s="99">
        <v>0</v>
      </c>
      <c r="J31" s="92">
        <v>1.6012793508169434</v>
      </c>
    </row>
    <row r="32" spans="2:10" ht="12.75" customHeight="1">
      <c r="B32" s="50" t="s">
        <v>83</v>
      </c>
      <c r="C32" s="101">
        <v>58657.116000000002</v>
      </c>
      <c r="D32" s="102">
        <v>915.91700000000003</v>
      </c>
      <c r="E32" s="99">
        <v>906.94100000000003</v>
      </c>
      <c r="F32" s="103">
        <v>0.34799999999999998</v>
      </c>
      <c r="G32" s="103">
        <v>1.355</v>
      </c>
      <c r="H32" s="103">
        <v>7.2729999999999997</v>
      </c>
      <c r="I32" s="99">
        <v>0</v>
      </c>
      <c r="J32" s="92">
        <v>1.5614763603447535</v>
      </c>
    </row>
    <row r="33" spans="2:10" ht="12.75" customHeight="1">
      <c r="B33" s="50" t="s">
        <v>26</v>
      </c>
      <c r="C33" s="101">
        <v>64358.296999999999</v>
      </c>
      <c r="D33" s="102">
        <v>1248.806</v>
      </c>
      <c r="E33" s="99">
        <v>1236.4760000000001</v>
      </c>
      <c r="F33" s="103">
        <v>0</v>
      </c>
      <c r="G33" s="103">
        <v>3.173</v>
      </c>
      <c r="H33" s="103">
        <v>9.157</v>
      </c>
      <c r="I33" s="99">
        <v>0</v>
      </c>
      <c r="J33" s="92">
        <v>1.9403962786647386</v>
      </c>
    </row>
    <row r="34" spans="2:10" ht="12.75" customHeight="1">
      <c r="B34" s="50" t="s">
        <v>27</v>
      </c>
      <c r="C34" s="101">
        <v>63449.063999999998</v>
      </c>
      <c r="D34" s="102">
        <v>828.75</v>
      </c>
      <c r="E34" s="99">
        <v>817.476</v>
      </c>
      <c r="F34" s="103">
        <v>2.1000000000000001E-2</v>
      </c>
      <c r="G34" s="103">
        <v>4.3289999999999997</v>
      </c>
      <c r="H34" s="103">
        <v>6.9240000000000004</v>
      </c>
      <c r="I34" s="99">
        <v>0</v>
      </c>
      <c r="J34" s="92">
        <v>1.3061658403660612</v>
      </c>
    </row>
    <row r="35" spans="2:10" ht="12.75" customHeight="1">
      <c r="B35" s="50" t="s">
        <v>28</v>
      </c>
      <c r="C35" s="101">
        <v>67369.593999999997</v>
      </c>
      <c r="D35" s="102">
        <v>1254.501</v>
      </c>
      <c r="E35" s="99">
        <v>1236.5</v>
      </c>
      <c r="F35" s="103">
        <v>0</v>
      </c>
      <c r="G35" s="103">
        <v>8.7200000000000006</v>
      </c>
      <c r="H35" s="103">
        <v>9.2810000000000006</v>
      </c>
      <c r="I35" s="99">
        <v>0</v>
      </c>
      <c r="J35" s="92">
        <v>1.8621175006635782</v>
      </c>
    </row>
    <row r="36" spans="2:10" ht="12.75" customHeight="1">
      <c r="B36" s="50" t="s">
        <v>29</v>
      </c>
      <c r="C36" s="101">
        <v>61287.288999999997</v>
      </c>
      <c r="D36" s="102">
        <v>1239.192</v>
      </c>
      <c r="E36" s="102">
        <v>1204.9939999999999</v>
      </c>
      <c r="F36" s="102">
        <v>0</v>
      </c>
      <c r="G36" s="102">
        <v>26.14</v>
      </c>
      <c r="H36" s="102">
        <v>8.0579999999999998</v>
      </c>
      <c r="I36" s="102">
        <v>0</v>
      </c>
      <c r="J36" s="92">
        <v>2.0219396553827007</v>
      </c>
    </row>
    <row r="37" spans="2:10" ht="12.75" customHeight="1">
      <c r="B37" s="50" t="s">
        <v>30</v>
      </c>
      <c r="C37" s="101">
        <v>65955.051000000007</v>
      </c>
      <c r="D37" s="104">
        <v>1282.875</v>
      </c>
      <c r="E37" s="104">
        <v>1258.703</v>
      </c>
      <c r="F37" s="104">
        <v>0</v>
      </c>
      <c r="G37" s="104">
        <v>14.669</v>
      </c>
      <c r="H37" s="104">
        <v>9.5030000000000001</v>
      </c>
      <c r="I37" s="104">
        <v>0</v>
      </c>
      <c r="J37" s="92">
        <v>1.9450746842724749</v>
      </c>
    </row>
    <row r="38" spans="2:10" ht="12.75" customHeight="1">
      <c r="B38" s="50" t="s">
        <v>31</v>
      </c>
      <c r="C38" s="101">
        <v>65688.769</v>
      </c>
      <c r="D38" s="102">
        <v>1220.5139999999999</v>
      </c>
      <c r="E38" s="102">
        <v>1204.981</v>
      </c>
      <c r="F38" s="102">
        <v>0</v>
      </c>
      <c r="G38" s="102">
        <v>6.5620000000000003</v>
      </c>
      <c r="H38" s="102">
        <v>8.9710000000000001</v>
      </c>
      <c r="I38" s="102">
        <v>0</v>
      </c>
      <c r="J38" s="92">
        <v>1.8580253802594471</v>
      </c>
    </row>
    <row r="39" spans="2:10" ht="12.75" customHeight="1">
      <c r="B39" s="50" t="s">
        <v>32</v>
      </c>
      <c r="C39" s="101">
        <v>55219.563000000002</v>
      </c>
      <c r="D39" s="102">
        <v>1112.6369999999999</v>
      </c>
      <c r="E39" s="102">
        <v>1094.45</v>
      </c>
      <c r="F39" s="102">
        <v>9.0999999999999998E-2</v>
      </c>
      <c r="G39" s="102">
        <v>5.6230000000000002</v>
      </c>
      <c r="H39" s="102">
        <v>12.473000000000001</v>
      </c>
      <c r="I39" s="102">
        <v>0</v>
      </c>
      <c r="J39" s="92">
        <v>2.0149326426216012</v>
      </c>
    </row>
    <row r="40" spans="2:10" ht="12.75" customHeight="1">
      <c r="B40" s="50" t="s">
        <v>33</v>
      </c>
      <c r="C40" s="101">
        <v>61051.141000000003</v>
      </c>
      <c r="D40" s="102">
        <v>1147.5039999999999</v>
      </c>
      <c r="E40" s="102">
        <v>1134.92</v>
      </c>
      <c r="F40" s="102">
        <v>0.40500000000000003</v>
      </c>
      <c r="G40" s="102">
        <v>2.9529999999999998</v>
      </c>
      <c r="H40" s="102">
        <v>9.2260000000000009</v>
      </c>
      <c r="I40" s="102">
        <v>0</v>
      </c>
      <c r="J40" s="92">
        <v>1.8795783030492417</v>
      </c>
    </row>
    <row r="41" spans="2:10" ht="12.75" customHeight="1">
      <c r="B41" s="50" t="s">
        <v>34</v>
      </c>
      <c r="C41" s="101">
        <v>63173.73</v>
      </c>
      <c r="D41" s="102">
        <v>1245.403</v>
      </c>
      <c r="E41" s="102">
        <v>1232.203</v>
      </c>
      <c r="F41" s="102">
        <v>1.496</v>
      </c>
      <c r="G41" s="102">
        <v>2.37</v>
      </c>
      <c r="H41" s="102">
        <v>9.3339999999999996</v>
      </c>
      <c r="I41" s="102">
        <v>0</v>
      </c>
      <c r="J41" s="92">
        <v>1.9713938056214191</v>
      </c>
    </row>
    <row r="42" spans="2:10" ht="12.75" customHeight="1">
      <c r="B42" s="50" t="s">
        <v>35</v>
      </c>
      <c r="C42" s="101">
        <v>64254.148999999998</v>
      </c>
      <c r="D42" s="102">
        <v>1446.7080000000001</v>
      </c>
      <c r="E42" s="102">
        <v>1425.135</v>
      </c>
      <c r="F42" s="102">
        <v>2.9350000000000001</v>
      </c>
      <c r="G42" s="102">
        <v>3.6</v>
      </c>
      <c r="H42" s="102">
        <v>15.038</v>
      </c>
      <c r="I42" s="102">
        <v>0</v>
      </c>
      <c r="J42" s="92">
        <v>2.2515402079327207</v>
      </c>
    </row>
    <row r="43" spans="2:10" ht="12.75" customHeight="1">
      <c r="B43" s="50"/>
      <c r="C43" s="50"/>
      <c r="D43" s="50"/>
      <c r="E43" s="50"/>
      <c r="F43" s="50"/>
      <c r="G43" s="50"/>
      <c r="H43" s="50"/>
      <c r="I43" s="50"/>
      <c r="J43" s="50"/>
    </row>
    <row r="44" spans="2:10" ht="12.75" customHeight="1">
      <c r="B44" s="44">
        <v>2020</v>
      </c>
      <c r="C44" s="101"/>
      <c r="D44" s="102"/>
      <c r="E44" s="102"/>
      <c r="F44" s="102"/>
      <c r="G44" s="102"/>
      <c r="H44" s="102"/>
      <c r="I44" s="102"/>
      <c r="J44" s="92"/>
    </row>
    <row r="45" spans="2:10" ht="12.75" customHeight="1">
      <c r="B45" s="50" t="s">
        <v>24</v>
      </c>
      <c r="C45" s="101">
        <v>68148.748999999996</v>
      </c>
      <c r="D45" s="102">
        <v>1280.9639999999999</v>
      </c>
      <c r="E45" s="102">
        <v>1269.5619999999999</v>
      </c>
      <c r="F45" s="102">
        <v>1.016</v>
      </c>
      <c r="G45" s="102">
        <v>1.125</v>
      </c>
      <c r="H45" s="102">
        <v>9.2609999999999992</v>
      </c>
      <c r="I45" s="102">
        <v>0</v>
      </c>
      <c r="J45" s="92">
        <v>1.8796588621164563</v>
      </c>
    </row>
    <row r="46" spans="2:10" ht="12.75" customHeight="1">
      <c r="B46" s="50" t="s">
        <v>83</v>
      </c>
      <c r="C46" s="101">
        <v>64106.478000000003</v>
      </c>
      <c r="D46" s="102">
        <v>1124.1220000000001</v>
      </c>
      <c r="E46" s="102">
        <v>1112.4280000000001</v>
      </c>
      <c r="F46" s="102">
        <v>8.6999999999999994E-2</v>
      </c>
      <c r="G46" s="102">
        <v>2.4580000000000002</v>
      </c>
      <c r="H46" s="102">
        <v>9.1489999999999991</v>
      </c>
      <c r="I46" s="102">
        <v>0</v>
      </c>
      <c r="J46" s="92">
        <v>1.7535232554812947</v>
      </c>
    </row>
    <row r="47" spans="2:10" ht="12.75" customHeight="1">
      <c r="B47" s="50" t="s">
        <v>26</v>
      </c>
      <c r="C47" s="101">
        <v>73583.938999999998</v>
      </c>
      <c r="D47" s="102">
        <v>1117.386</v>
      </c>
      <c r="E47" s="102">
        <v>1101.134</v>
      </c>
      <c r="F47" s="102">
        <v>7.4999999999999997E-2</v>
      </c>
      <c r="G47" s="102">
        <v>8.0709999999999997</v>
      </c>
      <c r="H47" s="102">
        <v>8.1059999999999999</v>
      </c>
      <c r="I47" s="102">
        <v>0</v>
      </c>
      <c r="J47" s="92">
        <v>1.518518871353163</v>
      </c>
    </row>
    <row r="48" spans="2:10" ht="12.75" customHeight="1">
      <c r="B48" s="50" t="s">
        <v>27</v>
      </c>
      <c r="C48" s="101">
        <v>66862.278000000006</v>
      </c>
      <c r="D48" s="102">
        <v>1194.6959999999999</v>
      </c>
      <c r="E48" s="102">
        <v>1186.2940000000001</v>
      </c>
      <c r="F48" s="102">
        <v>0</v>
      </c>
      <c r="G48" s="102">
        <v>5.3440000000000003</v>
      </c>
      <c r="H48" s="102">
        <v>3.0579999999999998</v>
      </c>
      <c r="I48" s="102">
        <v>0</v>
      </c>
      <c r="J48" s="92">
        <v>1.7868012214600284</v>
      </c>
    </row>
    <row r="49" spans="2:10" ht="12.75" customHeight="1">
      <c r="B49" s="50" t="s">
        <v>28</v>
      </c>
      <c r="C49" s="101">
        <v>65826.968999999997</v>
      </c>
      <c r="D49" s="102">
        <v>1207.893</v>
      </c>
      <c r="E49" s="102">
        <v>1195.6569999999999</v>
      </c>
      <c r="F49" s="102">
        <v>0</v>
      </c>
      <c r="G49" s="102">
        <v>8.2230000000000008</v>
      </c>
      <c r="H49" s="102">
        <v>4.0129999999999999</v>
      </c>
      <c r="I49" s="102">
        <v>0</v>
      </c>
      <c r="J49" s="92">
        <v>1.8349515682546467</v>
      </c>
    </row>
    <row r="50" spans="2:10" ht="12.75" customHeight="1">
      <c r="B50" s="50" t="s">
        <v>29</v>
      </c>
      <c r="C50" s="101">
        <v>70290.403000000006</v>
      </c>
      <c r="D50" s="102">
        <v>1338.0239999999999</v>
      </c>
      <c r="E50" s="102">
        <v>1318.8620000000001</v>
      </c>
      <c r="F50" s="102">
        <v>0</v>
      </c>
      <c r="G50" s="102">
        <v>10.478</v>
      </c>
      <c r="H50" s="102">
        <v>8.6839999999999993</v>
      </c>
      <c r="I50" s="102">
        <v>0</v>
      </c>
      <c r="J50" s="92">
        <v>1.9035656972972537</v>
      </c>
    </row>
    <row r="51" spans="2:10" ht="12.75" customHeight="1">
      <c r="B51" s="50" t="s">
        <v>30</v>
      </c>
      <c r="C51" s="101">
        <v>72961.967000000004</v>
      </c>
      <c r="D51" s="102">
        <v>1498.6949999999999</v>
      </c>
      <c r="E51" s="102">
        <v>1473.2439999999999</v>
      </c>
      <c r="F51" s="102">
        <v>0</v>
      </c>
      <c r="G51" s="102">
        <v>15.637</v>
      </c>
      <c r="H51" s="102">
        <v>9.8140000000000001</v>
      </c>
      <c r="I51" s="102">
        <v>0</v>
      </c>
      <c r="J51" s="92">
        <v>2.0540770234442824</v>
      </c>
    </row>
    <row r="52" spans="2:10" ht="12.75" customHeight="1">
      <c r="B52" s="50" t="s">
        <v>31</v>
      </c>
      <c r="C52" s="101">
        <v>68087.59</v>
      </c>
      <c r="D52" s="102">
        <v>1307.662</v>
      </c>
      <c r="E52" s="102">
        <v>1288.915</v>
      </c>
      <c r="F52" s="102">
        <v>0</v>
      </c>
      <c r="G52" s="102">
        <v>8.016</v>
      </c>
      <c r="H52" s="102">
        <v>10.731</v>
      </c>
      <c r="I52" s="102">
        <v>0</v>
      </c>
      <c r="J52" s="92">
        <v>1.9205585041268167</v>
      </c>
    </row>
    <row r="53" spans="2:10" ht="12.75" customHeight="1">
      <c r="B53" s="50" t="s">
        <v>32</v>
      </c>
      <c r="C53" s="101">
        <v>67040.770999999993</v>
      </c>
      <c r="D53" s="102">
        <v>1308.318</v>
      </c>
      <c r="E53" s="102">
        <v>1296.3440000000001</v>
      </c>
      <c r="F53" s="102">
        <v>0</v>
      </c>
      <c r="G53" s="102">
        <v>2.2599999999999998</v>
      </c>
      <c r="H53" s="102">
        <v>9.7140000000000004</v>
      </c>
      <c r="I53" s="102">
        <v>0</v>
      </c>
      <c r="J53" s="92">
        <v>1.9515258856435287</v>
      </c>
    </row>
    <row r="54" spans="2:10" ht="12.75" customHeight="1">
      <c r="B54" s="50" t="s">
        <v>33</v>
      </c>
      <c r="C54" s="101">
        <v>67291.869000000006</v>
      </c>
      <c r="D54" s="102">
        <v>634.149</v>
      </c>
      <c r="E54" s="102">
        <v>621.85799999999995</v>
      </c>
      <c r="F54" s="102">
        <v>0.19700000000000001</v>
      </c>
      <c r="G54" s="102">
        <v>0.75</v>
      </c>
      <c r="H54" s="102">
        <v>11.343999999999999</v>
      </c>
      <c r="I54" s="102">
        <v>0</v>
      </c>
      <c r="J54" s="92">
        <v>0.94238577323509909</v>
      </c>
    </row>
    <row r="55" spans="2:10" ht="12.75" customHeight="1">
      <c r="B55" s="50" t="s">
        <v>34</v>
      </c>
      <c r="C55" s="101">
        <v>65747.505999999994</v>
      </c>
      <c r="D55" s="102">
        <v>1020.761</v>
      </c>
      <c r="E55" s="102">
        <v>1006.992</v>
      </c>
      <c r="F55" s="102">
        <v>0.72699999999999998</v>
      </c>
      <c r="G55" s="102">
        <v>1.4</v>
      </c>
      <c r="H55" s="102">
        <v>11.641999999999999</v>
      </c>
      <c r="I55" s="102">
        <v>0</v>
      </c>
      <c r="J55" s="92">
        <v>1.5525471034597116</v>
      </c>
    </row>
    <row r="56" spans="2:10" ht="12.75" customHeight="1">
      <c r="B56" s="50" t="s">
        <v>35</v>
      </c>
      <c r="C56" s="101">
        <v>65515.942999999999</v>
      </c>
      <c r="D56" s="102">
        <v>1250.905</v>
      </c>
      <c r="E56" s="102">
        <v>1237.152</v>
      </c>
      <c r="F56" s="102">
        <v>1.4059999999999999</v>
      </c>
      <c r="G56" s="102">
        <v>1.3819999999999999</v>
      </c>
      <c r="H56" s="102">
        <v>10.965</v>
      </c>
      <c r="I56" s="102">
        <v>0</v>
      </c>
      <c r="J56" s="92">
        <v>1.9093138902083726</v>
      </c>
    </row>
    <row r="57" spans="2:10" ht="12.75" customHeight="1">
      <c r="B57" s="50"/>
      <c r="C57" s="101"/>
      <c r="D57" s="102"/>
      <c r="E57" s="102"/>
      <c r="F57" s="102"/>
      <c r="G57" s="102"/>
      <c r="H57" s="102"/>
      <c r="I57" s="102"/>
      <c r="J57" s="92"/>
    </row>
    <row r="58" spans="2:10" ht="12.75" customHeight="1">
      <c r="B58" s="44">
        <v>2021</v>
      </c>
      <c r="C58" s="101"/>
      <c r="D58" s="102"/>
      <c r="E58" s="102"/>
      <c r="F58" s="102"/>
      <c r="G58" s="102"/>
      <c r="H58" s="102"/>
      <c r="I58" s="102"/>
      <c r="J58" s="92"/>
    </row>
    <row r="59" spans="2:10" ht="12.75" customHeight="1">
      <c r="B59" s="50" t="s">
        <v>24</v>
      </c>
      <c r="C59" s="101">
        <v>63974.468999999997</v>
      </c>
      <c r="D59" s="102">
        <v>1023.489</v>
      </c>
      <c r="E59" s="102">
        <v>1012.151</v>
      </c>
      <c r="F59" s="102">
        <v>5.3999999999999999E-2</v>
      </c>
      <c r="G59" s="102">
        <v>1.0149999999999999</v>
      </c>
      <c r="H59" s="102">
        <v>10.269</v>
      </c>
      <c r="I59" s="102">
        <v>0</v>
      </c>
      <c r="J59" s="92">
        <v>1.5998397735821772</v>
      </c>
    </row>
    <row r="60" spans="2:10" ht="12.75" customHeight="1">
      <c r="B60" s="50" t="s">
        <v>83</v>
      </c>
      <c r="C60" s="101">
        <v>65149.491000000002</v>
      </c>
      <c r="D60" s="102">
        <v>1155.068</v>
      </c>
      <c r="E60" s="102">
        <v>1144.4829999999999</v>
      </c>
      <c r="F60" s="102">
        <v>0</v>
      </c>
      <c r="G60" s="102">
        <v>0</v>
      </c>
      <c r="H60" s="102">
        <v>10.585000000000001</v>
      </c>
      <c r="I60" s="102">
        <v>0</v>
      </c>
      <c r="J60" s="92">
        <v>1.7729501524424804</v>
      </c>
    </row>
    <row r="61" spans="2:10" ht="12.75" customHeight="1">
      <c r="B61" s="50" t="s">
        <v>26</v>
      </c>
      <c r="C61" s="101">
        <v>75573.63</v>
      </c>
      <c r="D61" s="102">
        <v>1371.317</v>
      </c>
      <c r="E61" s="102">
        <v>1360.693</v>
      </c>
      <c r="F61" s="102">
        <v>0.03</v>
      </c>
      <c r="G61" s="102">
        <v>1.1000000000000001</v>
      </c>
      <c r="H61" s="102">
        <v>9.4939999999999998</v>
      </c>
      <c r="I61" s="102">
        <v>0</v>
      </c>
      <c r="J61" s="92">
        <v>1.8145443059966817</v>
      </c>
    </row>
    <row r="62" spans="2:10" ht="12.75" customHeight="1">
      <c r="B62" s="50" t="s">
        <v>27</v>
      </c>
      <c r="C62" s="101">
        <v>67981.960999999996</v>
      </c>
      <c r="D62" s="102">
        <v>1000.5119999999999</v>
      </c>
      <c r="E62" s="102">
        <v>986.33799999999997</v>
      </c>
      <c r="F62" s="102">
        <v>0</v>
      </c>
      <c r="G62" s="102">
        <v>2.5139999999999998</v>
      </c>
      <c r="H62" s="102">
        <v>11.66</v>
      </c>
      <c r="I62" s="102">
        <v>0</v>
      </c>
      <c r="J62" s="92">
        <v>1.4717315965627999</v>
      </c>
    </row>
    <row r="63" spans="2:10" ht="12.75" customHeight="1">
      <c r="B63" s="50" t="s">
        <v>28</v>
      </c>
      <c r="C63" s="101">
        <v>68352.38</v>
      </c>
      <c r="D63" s="102">
        <v>1098.5409999999999</v>
      </c>
      <c r="E63" s="102">
        <v>1077.2529999999999</v>
      </c>
      <c r="F63" s="102">
        <v>0</v>
      </c>
      <c r="G63" s="102">
        <v>2.9609999999999999</v>
      </c>
      <c r="H63" s="102">
        <v>18.327000000000002</v>
      </c>
      <c r="I63" s="102">
        <v>0</v>
      </c>
      <c r="J63" s="92">
        <v>1.6071730055339695</v>
      </c>
    </row>
    <row r="64" spans="2:10" ht="12.75" customHeight="1">
      <c r="B64" s="50" t="s">
        <v>113</v>
      </c>
      <c r="C64" s="102">
        <v>69465.010999999999</v>
      </c>
      <c r="D64" s="102">
        <v>1357.242</v>
      </c>
      <c r="E64" s="102">
        <v>1340.2850000000001</v>
      </c>
      <c r="F64" s="102">
        <v>0</v>
      </c>
      <c r="G64" s="102">
        <v>1.329</v>
      </c>
      <c r="H64" s="102">
        <v>15.628</v>
      </c>
      <c r="I64" s="102">
        <v>0</v>
      </c>
      <c r="J64" s="92">
        <v>1.9538498309602224</v>
      </c>
    </row>
    <row r="65" spans="2:10" ht="12.75" customHeight="1">
      <c r="B65" s="50" t="s">
        <v>30</v>
      </c>
      <c r="C65" s="102">
        <v>70832.409</v>
      </c>
      <c r="D65" s="102">
        <v>1244.2840000000001</v>
      </c>
      <c r="E65" s="102">
        <v>1228.4159999999999</v>
      </c>
      <c r="F65" s="102">
        <v>0</v>
      </c>
      <c r="G65" s="102">
        <v>1.0900000000000001</v>
      </c>
      <c r="H65" s="102">
        <v>14.778</v>
      </c>
      <c r="I65" s="102">
        <v>0</v>
      </c>
      <c r="J65" s="92">
        <v>1.7566591586628093</v>
      </c>
    </row>
    <row r="66" spans="2:10" ht="12.75" customHeight="1">
      <c r="B66" s="50" t="s">
        <v>111</v>
      </c>
      <c r="C66" s="102">
        <v>73338.911999999997</v>
      </c>
      <c r="D66" s="102">
        <v>1465.694</v>
      </c>
      <c r="E66" s="102">
        <v>1446.5309999999999</v>
      </c>
      <c r="F66" s="102">
        <v>0</v>
      </c>
      <c r="G66" s="102">
        <v>1.1000000000000001</v>
      </c>
      <c r="H66" s="102">
        <v>18.062999999999999</v>
      </c>
      <c r="I66" s="102">
        <v>0</v>
      </c>
      <c r="J66" s="92">
        <v>1.9985216033747544</v>
      </c>
    </row>
    <row r="67" spans="2:10" ht="12.75" customHeight="1">
      <c r="B67" s="50" t="s">
        <v>32</v>
      </c>
      <c r="C67" s="102">
        <v>64649.904999999999</v>
      </c>
      <c r="D67" s="102">
        <v>1389.171</v>
      </c>
      <c r="E67" s="102">
        <v>1375.047</v>
      </c>
      <c r="F67" s="102">
        <v>0.129</v>
      </c>
      <c r="G67" s="102">
        <v>0.9</v>
      </c>
      <c r="H67" s="102">
        <v>13.095000000000001</v>
      </c>
      <c r="I67" s="102">
        <v>0</v>
      </c>
      <c r="J67" s="92">
        <v>2.1487595380070554</v>
      </c>
    </row>
    <row r="68" spans="2:10" ht="12.75" customHeight="1">
      <c r="B68" s="50" t="s">
        <v>33</v>
      </c>
      <c r="C68" s="102">
        <v>63039.796999999999</v>
      </c>
      <c r="D68" s="102">
        <v>825.32600000000002</v>
      </c>
      <c r="E68" s="102">
        <v>813.779</v>
      </c>
      <c r="F68" s="102">
        <v>0.10199999999999999</v>
      </c>
      <c r="G68" s="102">
        <v>0.16</v>
      </c>
      <c r="H68" s="102">
        <v>11.285</v>
      </c>
      <c r="I68" s="102">
        <v>0</v>
      </c>
      <c r="J68" s="92">
        <v>1.3092142412831691</v>
      </c>
    </row>
    <row r="69" spans="2:10" ht="12.75" customHeight="1">
      <c r="B69" s="50" t="s">
        <v>34</v>
      </c>
      <c r="C69" s="102">
        <v>65944.909</v>
      </c>
      <c r="D69" s="102">
        <v>1154.982</v>
      </c>
      <c r="E69" s="102">
        <v>1141.153</v>
      </c>
      <c r="F69" s="102">
        <v>1.7210000000000001</v>
      </c>
      <c r="G69" s="102">
        <v>0</v>
      </c>
      <c r="H69" s="102">
        <v>12.108000000000001</v>
      </c>
      <c r="I69" s="102">
        <v>0</v>
      </c>
      <c r="J69" s="92">
        <v>1.7514346710221407</v>
      </c>
    </row>
    <row r="70" spans="2:10" ht="12.75" customHeight="1">
      <c r="B70" s="50" t="s">
        <v>35</v>
      </c>
      <c r="C70" s="101">
        <v>70082.601999999999</v>
      </c>
      <c r="D70" s="101">
        <v>1311.7529999999999</v>
      </c>
      <c r="E70" s="101">
        <v>1299.712</v>
      </c>
      <c r="F70" s="101">
        <v>2.0790000000000002</v>
      </c>
      <c r="G70" s="101">
        <v>0</v>
      </c>
      <c r="H70" s="101">
        <v>9.9619999999999997</v>
      </c>
      <c r="I70" s="101">
        <v>0</v>
      </c>
      <c r="J70" s="92">
        <v>1.871724169145432</v>
      </c>
    </row>
    <row r="71" spans="2:10" ht="12.75" customHeight="1">
      <c r="B71" s="50"/>
      <c r="C71" s="101"/>
      <c r="D71" s="101"/>
      <c r="E71" s="101"/>
      <c r="F71" s="101"/>
      <c r="G71" s="101"/>
      <c r="H71" s="101"/>
      <c r="I71" s="101"/>
      <c r="J71" s="92"/>
    </row>
    <row r="72" spans="2:10" ht="12.75" customHeight="1">
      <c r="B72" s="44">
        <v>2022</v>
      </c>
      <c r="C72" s="101"/>
      <c r="D72" s="101"/>
      <c r="E72" s="101"/>
      <c r="F72" s="101"/>
      <c r="G72" s="101"/>
      <c r="H72" s="101"/>
      <c r="I72" s="101"/>
      <c r="J72" s="92"/>
    </row>
    <row r="73" spans="2:10" ht="12.75" customHeight="1">
      <c r="B73" s="50" t="s">
        <v>24</v>
      </c>
      <c r="C73" s="101">
        <v>62849.913</v>
      </c>
      <c r="D73" s="101">
        <v>1090.337</v>
      </c>
      <c r="E73" s="101">
        <v>1079.8489999999999</v>
      </c>
      <c r="F73" s="101">
        <v>0.38300000000000001</v>
      </c>
      <c r="G73" s="101">
        <v>0</v>
      </c>
      <c r="H73" s="101">
        <v>10.105</v>
      </c>
      <c r="I73" s="101">
        <v>0</v>
      </c>
      <c r="J73" s="92">
        <v>1.7348265859970242</v>
      </c>
    </row>
    <row r="74" spans="2:10" ht="12.75" customHeight="1">
      <c r="B74" s="50" t="s">
        <v>83</v>
      </c>
      <c r="C74" s="101">
        <v>61568.133999999998</v>
      </c>
      <c r="D74" s="101">
        <v>1301.06</v>
      </c>
      <c r="E74" s="101">
        <v>1280.5</v>
      </c>
      <c r="F74" s="101">
        <v>0.29499999999999998</v>
      </c>
      <c r="G74" s="101">
        <v>0</v>
      </c>
      <c r="H74" s="101">
        <v>20.265000000000001</v>
      </c>
      <c r="I74" s="101">
        <v>0</v>
      </c>
      <c r="J74" s="92">
        <v>2.1132035607900672</v>
      </c>
    </row>
    <row r="75" spans="2:10" ht="12.75" customHeight="1">
      <c r="B75" s="50" t="s">
        <v>26</v>
      </c>
      <c r="C75" s="101">
        <v>75068.494999999995</v>
      </c>
      <c r="D75" s="101">
        <v>1584.6379999999999</v>
      </c>
      <c r="E75" s="101">
        <v>1562.21</v>
      </c>
      <c r="F75" s="101">
        <v>0.14299999999999999</v>
      </c>
      <c r="G75" s="101">
        <v>0</v>
      </c>
      <c r="H75" s="101">
        <v>22.285</v>
      </c>
      <c r="I75" s="101">
        <v>0</v>
      </c>
      <c r="J75" s="92">
        <v>2.1109228312090176</v>
      </c>
    </row>
    <row r="76" spans="2:10" ht="12.75" customHeight="1">
      <c r="B76" s="50" t="s">
        <v>27</v>
      </c>
      <c r="C76" s="101">
        <v>63474.923000000003</v>
      </c>
      <c r="D76" s="101">
        <v>555.55499999999995</v>
      </c>
      <c r="E76" s="101">
        <v>536.577</v>
      </c>
      <c r="F76" s="101">
        <v>0</v>
      </c>
      <c r="G76" s="101">
        <v>0</v>
      </c>
      <c r="H76" s="101">
        <v>18.978000000000002</v>
      </c>
      <c r="I76" s="101">
        <v>0</v>
      </c>
      <c r="J76" s="92">
        <v>0.87523540595708937</v>
      </c>
    </row>
    <row r="77" spans="2:10" ht="12.75" customHeight="1">
      <c r="B77" s="50" t="s">
        <v>28</v>
      </c>
      <c r="C77" s="101">
        <v>69864.782000000007</v>
      </c>
      <c r="D77" s="101">
        <v>1021.923</v>
      </c>
      <c r="E77" s="101">
        <v>998.60299999999995</v>
      </c>
      <c r="F77" s="101">
        <v>0</v>
      </c>
      <c r="G77" s="101">
        <v>0</v>
      </c>
      <c r="H77" s="101">
        <v>23.32</v>
      </c>
      <c r="I77" s="101">
        <v>0</v>
      </c>
      <c r="J77" s="92">
        <v>1.4627155066482564</v>
      </c>
    </row>
    <row r="78" spans="2:10" s="50" customFormat="1" ht="12.75" customHeight="1">
      <c r="B78" s="50" t="s">
        <v>113</v>
      </c>
      <c r="C78" s="101">
        <v>63558.44</v>
      </c>
      <c r="D78" s="101">
        <v>1208.3520000000001</v>
      </c>
      <c r="E78" s="101">
        <v>1189.6210000000001</v>
      </c>
      <c r="F78" s="101">
        <v>0</v>
      </c>
      <c r="G78" s="101">
        <v>0</v>
      </c>
      <c r="H78" s="101">
        <v>18.731000000000002</v>
      </c>
      <c r="I78" s="101">
        <v>0</v>
      </c>
      <c r="J78" s="92">
        <v>1.9011668631262819</v>
      </c>
    </row>
    <row r="79" spans="2:10" ht="12.75" customHeight="1">
      <c r="B79" s="50" t="s">
        <v>30</v>
      </c>
      <c r="C79" s="101">
        <v>65030.275999999998</v>
      </c>
      <c r="D79" s="101">
        <v>1066.9760000000001</v>
      </c>
      <c r="E79" s="101">
        <v>1049.0170000000001</v>
      </c>
      <c r="F79" s="101">
        <v>0</v>
      </c>
      <c r="G79" s="101">
        <v>0</v>
      </c>
      <c r="H79" s="101">
        <v>17.959</v>
      </c>
      <c r="I79" s="101">
        <v>0</v>
      </c>
      <c r="J79" s="92">
        <v>1.6407373082654613</v>
      </c>
    </row>
    <row r="80" spans="2:10" ht="12.75" customHeight="1">
      <c r="B80" s="50" t="s">
        <v>111</v>
      </c>
      <c r="C80" s="101">
        <v>71027.683000000005</v>
      </c>
      <c r="D80" s="101">
        <v>1368.864</v>
      </c>
      <c r="E80" s="101">
        <v>1340.5150000000001</v>
      </c>
      <c r="F80" s="101">
        <v>0</v>
      </c>
      <c r="G80" s="101">
        <v>0</v>
      </c>
      <c r="H80" s="101">
        <v>28.349</v>
      </c>
      <c r="I80" s="101">
        <v>0</v>
      </c>
      <c r="J80" s="92">
        <v>1.9272260366426424</v>
      </c>
    </row>
    <row r="81" spans="2:10" ht="12.75" customHeight="1">
      <c r="B81" s="50" t="s">
        <v>32</v>
      </c>
      <c r="C81" s="101">
        <v>62455.506999999998</v>
      </c>
      <c r="D81" s="101">
        <v>975.14499999999998</v>
      </c>
      <c r="E81" s="101">
        <v>958.053</v>
      </c>
      <c r="F81" s="101">
        <v>0</v>
      </c>
      <c r="G81" s="101">
        <v>0</v>
      </c>
      <c r="H81" s="101">
        <v>17.091999999999999</v>
      </c>
      <c r="I81" s="101">
        <v>0</v>
      </c>
      <c r="J81" s="92">
        <v>1.5613435017027402</v>
      </c>
    </row>
    <row r="82" spans="2:10" ht="12.75" customHeight="1">
      <c r="B82" s="50" t="s">
        <v>33</v>
      </c>
      <c r="C82" s="101">
        <v>59308.220999999998</v>
      </c>
      <c r="D82" s="101">
        <v>555.70500000000004</v>
      </c>
      <c r="E82" s="101">
        <v>538.08100000000002</v>
      </c>
      <c r="F82" s="101">
        <v>8.5999999999999993E-2</v>
      </c>
      <c r="G82" s="101">
        <v>0</v>
      </c>
      <c r="H82" s="101">
        <v>17.538</v>
      </c>
      <c r="I82" s="101">
        <v>0</v>
      </c>
      <c r="J82" s="122">
        <v>0.93697802872893465</v>
      </c>
    </row>
    <row r="83" spans="2:10" ht="12.75" customHeight="1">
      <c r="B83" s="50" t="s">
        <v>34</v>
      </c>
      <c r="C83" s="101">
        <v>64423.946000000004</v>
      </c>
      <c r="D83" s="101">
        <v>967.51700000000005</v>
      </c>
      <c r="E83" s="101">
        <v>949.96699999999998</v>
      </c>
      <c r="F83" s="101">
        <v>1.7000000000000001E-2</v>
      </c>
      <c r="G83" s="101">
        <v>0</v>
      </c>
      <c r="H83" s="101">
        <v>17.533000000000001</v>
      </c>
      <c r="I83" s="101">
        <v>0</v>
      </c>
      <c r="J83" s="122">
        <v>1.5017971733678033</v>
      </c>
    </row>
    <row r="84" spans="2:10" ht="12.75" customHeight="1">
      <c r="B84" s="50" t="s">
        <v>35</v>
      </c>
      <c r="C84" s="101">
        <v>66627.505000000005</v>
      </c>
      <c r="D84" s="101">
        <v>1167.809</v>
      </c>
      <c r="E84" s="101">
        <v>1145.1510000000001</v>
      </c>
      <c r="F84" s="101">
        <v>0.09</v>
      </c>
      <c r="G84" s="101">
        <v>0</v>
      </c>
      <c r="H84" s="101">
        <v>22.568000000000001</v>
      </c>
      <c r="I84" s="101">
        <v>0</v>
      </c>
      <c r="J84" s="122">
        <v>1.752743105118524</v>
      </c>
    </row>
    <row r="85" spans="2:10" ht="12.75" customHeight="1">
      <c r="B85" s="17"/>
      <c r="C85" s="101"/>
      <c r="D85" s="101"/>
      <c r="E85" s="101"/>
      <c r="F85" s="101"/>
      <c r="G85" s="101"/>
      <c r="H85" s="101"/>
      <c r="I85" s="101"/>
      <c r="J85" s="122"/>
    </row>
    <row r="86" spans="2:10" ht="12.75" customHeight="1">
      <c r="B86" s="44">
        <v>2023</v>
      </c>
      <c r="C86" s="101"/>
      <c r="D86" s="101"/>
      <c r="E86" s="101"/>
      <c r="F86" s="101"/>
      <c r="G86" s="101"/>
      <c r="H86" s="101"/>
      <c r="I86" s="101"/>
      <c r="J86" s="122"/>
    </row>
    <row r="87" spans="2:10" ht="12.75" customHeight="1">
      <c r="B87" s="50" t="s">
        <v>24</v>
      </c>
      <c r="C87" s="101">
        <v>64331.663</v>
      </c>
      <c r="D87" s="101">
        <v>838.89400000000001</v>
      </c>
      <c r="E87" s="101">
        <v>821.428</v>
      </c>
      <c r="F87" s="101">
        <v>0.78600000000000003</v>
      </c>
      <c r="G87" s="101">
        <v>0</v>
      </c>
      <c r="H87" s="101">
        <v>16.68</v>
      </c>
      <c r="I87" s="101">
        <v>0</v>
      </c>
      <c r="J87" s="122">
        <v>1.3040141679533452</v>
      </c>
    </row>
    <row r="88" spans="2:10" ht="12.75" customHeight="1">
      <c r="B88" s="50" t="s">
        <v>83</v>
      </c>
      <c r="C88" s="101">
        <v>60958.245999999999</v>
      </c>
      <c r="D88" s="101">
        <v>769.01400000000001</v>
      </c>
      <c r="E88" s="101">
        <v>750.47</v>
      </c>
      <c r="F88" s="101">
        <v>0</v>
      </c>
      <c r="G88" s="101">
        <v>0</v>
      </c>
      <c r="H88" s="101">
        <v>18.544</v>
      </c>
      <c r="I88" s="101">
        <v>0</v>
      </c>
      <c r="J88" s="122">
        <v>1.261542203822597</v>
      </c>
    </row>
    <row r="89" spans="2:10" ht="12.75" customHeight="1">
      <c r="B89" s="50" t="s">
        <v>26</v>
      </c>
      <c r="C89" s="101">
        <v>72645.877999999997</v>
      </c>
      <c r="D89" s="101">
        <v>907.93299999999999</v>
      </c>
      <c r="E89" s="101">
        <v>891.59199999999998</v>
      </c>
      <c r="F89" s="101">
        <v>0</v>
      </c>
      <c r="G89" s="101">
        <v>0</v>
      </c>
      <c r="H89" s="101">
        <v>16.341000000000001</v>
      </c>
      <c r="I89" s="101">
        <v>0</v>
      </c>
      <c r="J89" s="122">
        <v>1.2498066304601618</v>
      </c>
    </row>
    <row r="90" spans="2:10" ht="12.75" customHeight="1">
      <c r="B90" s="50" t="s">
        <v>27</v>
      </c>
      <c r="C90" s="101">
        <v>60526.449000000001</v>
      </c>
      <c r="D90" s="101">
        <v>865.51700000000005</v>
      </c>
      <c r="E90" s="101">
        <v>844.65700000000004</v>
      </c>
      <c r="F90" s="101">
        <v>0</v>
      </c>
      <c r="G90" s="101">
        <v>0</v>
      </c>
      <c r="H90" s="101">
        <v>20.86</v>
      </c>
      <c r="I90" s="101">
        <v>0</v>
      </c>
      <c r="J90" s="122">
        <v>1.4299814614929749</v>
      </c>
    </row>
    <row r="91" spans="2:10" ht="12.75" customHeight="1">
      <c r="B91" s="50" t="s">
        <v>28</v>
      </c>
      <c r="C91" s="101">
        <v>69974.338000000003</v>
      </c>
      <c r="D91" s="101">
        <v>996.71900000000005</v>
      </c>
      <c r="E91" s="101">
        <v>972.173</v>
      </c>
      <c r="F91" s="101">
        <v>0</v>
      </c>
      <c r="G91" s="101">
        <v>0</v>
      </c>
      <c r="H91" s="101">
        <v>24.545999999999999</v>
      </c>
      <c r="I91" s="101">
        <v>0</v>
      </c>
      <c r="J91" s="122">
        <v>1.424406473127334</v>
      </c>
    </row>
    <row r="92" spans="2:10" ht="12.75" customHeight="1">
      <c r="B92" s="50" t="s">
        <v>113</v>
      </c>
      <c r="C92" s="101">
        <v>64172.677000000003</v>
      </c>
      <c r="D92" s="101">
        <v>852.38599999999997</v>
      </c>
      <c r="E92" s="101">
        <v>835.41</v>
      </c>
      <c r="F92" s="101">
        <v>0</v>
      </c>
      <c r="G92" s="101">
        <v>0</v>
      </c>
      <c r="H92" s="101">
        <v>16.975999999999999</v>
      </c>
      <c r="I92" s="101">
        <v>0</v>
      </c>
      <c r="J92" s="122">
        <v>1.3282693505212506</v>
      </c>
    </row>
    <row r="93" spans="2:10" ht="12.75" customHeight="1">
      <c r="B93" s="50" t="s">
        <v>30</v>
      </c>
      <c r="C93" s="101">
        <v>67655.430999999997</v>
      </c>
      <c r="D93" s="101">
        <v>864.428</v>
      </c>
      <c r="E93" s="101">
        <v>843.46500000000003</v>
      </c>
      <c r="F93" s="101">
        <v>0</v>
      </c>
      <c r="G93" s="101">
        <v>0</v>
      </c>
      <c r="H93" s="101">
        <v>20.963000000000001</v>
      </c>
      <c r="I93" s="101">
        <v>0</v>
      </c>
      <c r="J93" s="122">
        <v>1.2776919564668801</v>
      </c>
    </row>
    <row r="94" spans="2:10" ht="12.75" customHeight="1">
      <c r="B94" s="50" t="s">
        <v>111</v>
      </c>
      <c r="C94" s="101">
        <v>71457.600999999995</v>
      </c>
      <c r="D94" s="101">
        <v>970.65300000000002</v>
      </c>
      <c r="E94" s="101">
        <v>956.05</v>
      </c>
      <c r="F94" s="101">
        <v>0</v>
      </c>
      <c r="G94" s="101">
        <v>0</v>
      </c>
      <c r="H94" s="101">
        <v>14.603</v>
      </c>
      <c r="I94" s="101">
        <v>0</v>
      </c>
      <c r="J94" s="122">
        <v>1.3583621426081742</v>
      </c>
    </row>
    <row r="95" spans="2:10" ht="12.75" customHeight="1">
      <c r="B95" s="50" t="s">
        <v>32</v>
      </c>
      <c r="C95" s="101">
        <v>61247.082000000002</v>
      </c>
      <c r="D95" s="101">
        <v>742.18899999999996</v>
      </c>
      <c r="E95" s="101">
        <v>727.37800000000004</v>
      </c>
      <c r="F95" s="101">
        <v>0</v>
      </c>
      <c r="G95" s="101">
        <v>0</v>
      </c>
      <c r="H95" s="101">
        <v>14.811</v>
      </c>
      <c r="I95" s="101">
        <v>0</v>
      </c>
      <c r="J95" s="122">
        <v>1.2117948737541488</v>
      </c>
    </row>
    <row r="96" spans="2:10" ht="12.75" customHeight="1">
      <c r="B96" s="50" t="s">
        <v>33</v>
      </c>
      <c r="C96" s="101">
        <v>64362.885000000002</v>
      </c>
      <c r="D96" s="101">
        <v>778.76700000000005</v>
      </c>
      <c r="E96" s="101">
        <v>762.74800000000005</v>
      </c>
      <c r="F96" s="101">
        <v>0</v>
      </c>
      <c r="G96" s="101">
        <v>0</v>
      </c>
      <c r="H96" s="101">
        <v>16.018999999999998</v>
      </c>
      <c r="I96" s="101">
        <v>0</v>
      </c>
      <c r="J96" s="122">
        <v>1.2099628535917866</v>
      </c>
    </row>
    <row r="97" spans="2:10" ht="12.75" customHeight="1">
      <c r="B97" s="50" t="s">
        <v>34</v>
      </c>
      <c r="C97" s="101">
        <v>66537.173999999999</v>
      </c>
      <c r="D97" s="101">
        <v>860.05799999999999</v>
      </c>
      <c r="E97" s="101">
        <v>847.69600000000003</v>
      </c>
      <c r="F97" s="101">
        <v>0</v>
      </c>
      <c r="G97" s="101">
        <v>0</v>
      </c>
      <c r="H97" s="101">
        <v>12.362</v>
      </c>
      <c r="I97" s="101">
        <v>0</v>
      </c>
      <c r="J97" s="122">
        <v>1.2925977289026434</v>
      </c>
    </row>
    <row r="98" spans="2:10" ht="12.75" customHeight="1">
      <c r="B98" s="50" t="s">
        <v>35</v>
      </c>
      <c r="C98" s="101">
        <v>62510.737999999998</v>
      </c>
      <c r="D98" s="101">
        <v>1054.1420000000001</v>
      </c>
      <c r="E98" s="101">
        <v>1033.067</v>
      </c>
      <c r="F98" s="101">
        <v>0.41099999999999998</v>
      </c>
      <c r="G98" s="101">
        <v>0</v>
      </c>
      <c r="H98" s="101">
        <v>20.664000000000001</v>
      </c>
      <c r="I98" s="101">
        <v>0</v>
      </c>
      <c r="J98" s="122">
        <v>1.6863374737313135</v>
      </c>
    </row>
    <row r="99" spans="2:10" ht="12.75" customHeight="1">
      <c r="B99" s="17"/>
      <c r="C99" s="101"/>
      <c r="D99" s="101"/>
      <c r="E99" s="101"/>
      <c r="F99" s="101"/>
      <c r="G99" s="101"/>
      <c r="H99" s="101"/>
      <c r="I99" s="101"/>
      <c r="J99" s="122"/>
    </row>
    <row r="100" spans="2:10" ht="12.75" customHeight="1">
      <c r="B100" s="44" t="s">
        <v>117</v>
      </c>
      <c r="C100" s="101"/>
      <c r="D100" s="101"/>
      <c r="E100" s="101"/>
      <c r="F100" s="101"/>
      <c r="G100" s="101"/>
      <c r="H100" s="101"/>
      <c r="I100" s="101"/>
      <c r="J100" s="122"/>
    </row>
    <row r="101" spans="2:10" ht="12.75" customHeight="1">
      <c r="B101" s="50" t="s">
        <v>24</v>
      </c>
      <c r="C101" s="101">
        <v>68810.854999999996</v>
      </c>
      <c r="D101" s="101">
        <v>989.11699999999996</v>
      </c>
      <c r="E101" s="101">
        <v>971.99900000000002</v>
      </c>
      <c r="F101" s="101">
        <v>0.52500000000000002</v>
      </c>
      <c r="G101" s="101">
        <v>0</v>
      </c>
      <c r="H101" s="101">
        <v>16.593</v>
      </c>
      <c r="I101" s="101">
        <v>0</v>
      </c>
      <c r="J101" s="122">
        <v>1.4374432638571342</v>
      </c>
    </row>
    <row r="102" spans="2:10" ht="12.75" customHeight="1">
      <c r="B102" s="50" t="s">
        <v>83</v>
      </c>
      <c r="C102" s="101">
        <v>64957.095000000001</v>
      </c>
      <c r="D102" s="101">
        <v>972.64599999999996</v>
      </c>
      <c r="E102" s="101">
        <v>959.02599999999995</v>
      </c>
      <c r="F102" s="101">
        <v>0</v>
      </c>
      <c r="G102" s="101">
        <v>0</v>
      </c>
      <c r="H102" s="101">
        <v>13.62</v>
      </c>
      <c r="I102" s="101">
        <v>0</v>
      </c>
      <c r="J102" s="122">
        <v>1.4973668388341566</v>
      </c>
    </row>
    <row r="103" spans="2:10" ht="12.75" customHeight="1">
      <c r="B103" s="50" t="s">
        <v>26</v>
      </c>
      <c r="C103" s="101">
        <v>63090.315999999999</v>
      </c>
      <c r="D103" s="101">
        <v>1080.7929999999999</v>
      </c>
      <c r="E103" s="101">
        <v>1063.9259999999999</v>
      </c>
      <c r="F103" s="101">
        <v>0</v>
      </c>
      <c r="G103" s="101">
        <v>0</v>
      </c>
      <c r="H103" s="101">
        <v>16.867000000000001</v>
      </c>
      <c r="I103" s="101">
        <v>0</v>
      </c>
      <c r="J103" s="122">
        <v>1.7130885824062125</v>
      </c>
    </row>
    <row r="104" spans="2:10" ht="12.75" customHeight="1">
      <c r="B104" s="50" t="s">
        <v>27</v>
      </c>
      <c r="C104" s="101">
        <v>71667.264999999999</v>
      </c>
      <c r="D104" s="101">
        <v>1221.7260000000001</v>
      </c>
      <c r="E104" s="101">
        <v>1206.547</v>
      </c>
      <c r="F104" s="101">
        <v>0</v>
      </c>
      <c r="G104" s="101">
        <v>0</v>
      </c>
      <c r="H104" s="101">
        <v>15.179</v>
      </c>
      <c r="I104" s="101">
        <v>0</v>
      </c>
      <c r="J104" s="122">
        <v>1.7047197210609335</v>
      </c>
    </row>
    <row r="105" spans="2:10" ht="12.75" customHeight="1">
      <c r="B105" s="50" t="s">
        <v>28</v>
      </c>
      <c r="C105" s="101">
        <v>69312.607000000004</v>
      </c>
      <c r="D105" s="101">
        <v>1282.799</v>
      </c>
      <c r="E105" s="101">
        <v>1265.8520000000001</v>
      </c>
      <c r="F105" s="101">
        <v>0</v>
      </c>
      <c r="G105" s="101">
        <v>0</v>
      </c>
      <c r="H105" s="101">
        <v>16.946999999999999</v>
      </c>
      <c r="I105" s="101">
        <v>0</v>
      </c>
      <c r="J105" s="122">
        <v>1.8507441222056471</v>
      </c>
    </row>
    <row r="106" spans="2:10" ht="12.75" customHeight="1">
      <c r="B106" s="50" t="s">
        <v>113</v>
      </c>
      <c r="C106" s="101">
        <v>61865.703000000001</v>
      </c>
      <c r="D106" s="101">
        <v>876.63599999999997</v>
      </c>
      <c r="E106" s="101">
        <v>857.81899999999996</v>
      </c>
      <c r="F106" s="101">
        <v>0</v>
      </c>
      <c r="G106" s="101">
        <v>0</v>
      </c>
      <c r="H106" s="101">
        <v>18.817</v>
      </c>
      <c r="I106" s="101">
        <v>0</v>
      </c>
      <c r="J106" s="122">
        <v>1.4169983649906961</v>
      </c>
    </row>
    <row r="107" spans="2:10" ht="12.75" customHeight="1">
      <c r="B107" s="50" t="s">
        <v>30</v>
      </c>
      <c r="C107" s="101">
        <v>71291.490000000005</v>
      </c>
      <c r="D107" s="101">
        <v>1205.328</v>
      </c>
      <c r="E107" s="101">
        <v>1178.46</v>
      </c>
      <c r="F107" s="101">
        <v>0</v>
      </c>
      <c r="G107" s="101">
        <v>0</v>
      </c>
      <c r="H107" s="101">
        <v>26.867999999999999</v>
      </c>
      <c r="I107" s="101">
        <v>0</v>
      </c>
      <c r="J107" s="122">
        <v>1.6907038974778053</v>
      </c>
    </row>
    <row r="108" spans="2:10" ht="12.75" customHeight="1">
      <c r="B108" s="50" t="s">
        <v>111</v>
      </c>
      <c r="C108" s="101">
        <v>69060.471000000005</v>
      </c>
      <c r="D108" s="101">
        <v>1281.6310000000001</v>
      </c>
      <c r="E108" s="101">
        <v>1253.549</v>
      </c>
      <c r="F108" s="101">
        <v>0</v>
      </c>
      <c r="G108" s="101">
        <v>0</v>
      </c>
      <c r="H108" s="101">
        <v>28.082000000000001</v>
      </c>
      <c r="I108" s="101">
        <v>0</v>
      </c>
      <c r="J108" s="122">
        <v>1.8558098162985304</v>
      </c>
    </row>
    <row r="109" spans="2:10" ht="12.75" customHeight="1">
      <c r="B109" s="50" t="s">
        <v>32</v>
      </c>
      <c r="C109" s="101">
        <v>58631.713000000003</v>
      </c>
      <c r="D109" s="101">
        <v>985.22400000000005</v>
      </c>
      <c r="E109" s="101">
        <v>965.21600000000001</v>
      </c>
      <c r="F109" s="101">
        <v>0</v>
      </c>
      <c r="G109" s="101">
        <v>0</v>
      </c>
      <c r="H109" s="101">
        <v>20.007999999999999</v>
      </c>
      <c r="I109" s="101">
        <v>0</v>
      </c>
      <c r="J109" s="122">
        <v>1.6803602514564091</v>
      </c>
    </row>
    <row r="110" spans="2:10" ht="12.75" customHeight="1">
      <c r="B110" s="50" t="s">
        <v>33</v>
      </c>
      <c r="C110" s="101">
        <v>69451.38</v>
      </c>
      <c r="D110" s="101">
        <v>824.13599999999997</v>
      </c>
      <c r="E110" s="101">
        <v>794.52700000000004</v>
      </c>
      <c r="F110" s="101">
        <v>0</v>
      </c>
      <c r="G110" s="101">
        <v>0</v>
      </c>
      <c r="H110" s="101">
        <v>29.609000000000002</v>
      </c>
      <c r="I110" s="101">
        <v>0</v>
      </c>
      <c r="J110" s="122">
        <v>1.1866373281567622</v>
      </c>
    </row>
    <row r="111" spans="2:10" ht="12.75" customHeight="1">
      <c r="B111" s="50" t="s">
        <v>34</v>
      </c>
      <c r="C111" s="101">
        <v>64145.161999999997</v>
      </c>
      <c r="D111" s="101">
        <v>985.73099999999999</v>
      </c>
      <c r="E111" s="101">
        <v>957.55</v>
      </c>
      <c r="F111" s="101">
        <v>0</v>
      </c>
      <c r="G111" s="101">
        <v>0</v>
      </c>
      <c r="H111" s="101">
        <v>28.181000000000001</v>
      </c>
      <c r="I111" s="101">
        <v>0</v>
      </c>
      <c r="J111" s="122">
        <v>1.5367191683138941</v>
      </c>
    </row>
    <row r="112" spans="2:10" ht="12.75" customHeight="1">
      <c r="B112" s="50" t="s">
        <v>35</v>
      </c>
      <c r="C112" s="101">
        <v>66619.366999999998</v>
      </c>
      <c r="D112" s="101">
        <v>1101.5899999999999</v>
      </c>
      <c r="E112" s="101">
        <v>1073.4949999999999</v>
      </c>
      <c r="F112" s="101">
        <v>0</v>
      </c>
      <c r="G112" s="101">
        <v>0</v>
      </c>
      <c r="H112" s="101">
        <v>28.094999999999999</v>
      </c>
      <c r="I112" s="101">
        <v>0</v>
      </c>
      <c r="J112" s="122">
        <v>1.6535581912689143</v>
      </c>
    </row>
    <row r="113" spans="2:10" ht="12.75" customHeight="1">
      <c r="B113" s="17"/>
      <c r="C113" s="101"/>
      <c r="J113" s="122"/>
    </row>
    <row r="114" spans="2:10" ht="12.75" customHeight="1">
      <c r="B114" s="26" t="s">
        <v>128</v>
      </c>
      <c r="C114" s="101"/>
      <c r="D114" s="101"/>
      <c r="E114" s="101"/>
      <c r="F114" s="101"/>
      <c r="G114" s="101"/>
      <c r="H114" s="101"/>
      <c r="I114" s="101"/>
      <c r="J114" s="122"/>
    </row>
    <row r="115" spans="2:10" ht="12.75" customHeight="1">
      <c r="B115" s="50" t="s">
        <v>24</v>
      </c>
      <c r="C115" s="101">
        <v>69054.539999999994</v>
      </c>
      <c r="D115" s="101">
        <v>954.75800000000004</v>
      </c>
      <c r="E115" s="101">
        <v>928.69500000000005</v>
      </c>
      <c r="F115" s="101">
        <v>0.25</v>
      </c>
      <c r="G115" s="101">
        <v>0</v>
      </c>
      <c r="H115" s="101">
        <v>25.812999999999999</v>
      </c>
      <c r="I115" s="101">
        <v>0</v>
      </c>
      <c r="J115" s="122">
        <v>1.3826143798800197</v>
      </c>
    </row>
    <row r="116" spans="2:10" ht="12.75" customHeight="1">
      <c r="B116" s="50" t="s">
        <v>83</v>
      </c>
      <c r="C116" s="101">
        <v>62632.483</v>
      </c>
      <c r="D116" s="101">
        <v>744.32799999999997</v>
      </c>
      <c r="E116" s="101">
        <v>712.798</v>
      </c>
      <c r="F116" s="101">
        <v>0.03</v>
      </c>
      <c r="G116" s="101">
        <v>0</v>
      </c>
      <c r="H116" s="101">
        <v>31.5</v>
      </c>
      <c r="I116" s="101">
        <v>0</v>
      </c>
      <c r="J116" s="122">
        <v>1.1884057031556612</v>
      </c>
    </row>
    <row r="117" spans="2:10" ht="12.75" customHeight="1">
      <c r="B117" s="50" t="s">
        <v>26</v>
      </c>
      <c r="C117" s="101">
        <v>68729.865999999995</v>
      </c>
      <c r="D117" s="101">
        <v>1050.0150000000001</v>
      </c>
      <c r="E117" s="101">
        <v>1014.895</v>
      </c>
      <c r="F117" s="101">
        <v>0</v>
      </c>
      <c r="G117" s="101">
        <v>0</v>
      </c>
      <c r="H117" s="101">
        <v>35.119999999999997</v>
      </c>
      <c r="I117" s="101">
        <v>0</v>
      </c>
      <c r="J117" s="122">
        <v>1.5277419571864146</v>
      </c>
    </row>
    <row r="118" spans="2:10" ht="12.75" customHeight="1">
      <c r="B118" s="50" t="s">
        <v>27</v>
      </c>
      <c r="C118" s="101">
        <v>67155.149000000005</v>
      </c>
      <c r="D118" s="101">
        <v>1245.1400000000001</v>
      </c>
      <c r="E118" s="101">
        <v>1217.857</v>
      </c>
      <c r="F118" s="101">
        <v>0</v>
      </c>
      <c r="G118" s="101">
        <v>0</v>
      </c>
      <c r="H118" s="101">
        <v>27.283000000000001</v>
      </c>
      <c r="I118" s="101">
        <v>0</v>
      </c>
      <c r="J118" s="122">
        <v>1.8541243948397761</v>
      </c>
    </row>
    <row r="119" spans="2:10" ht="12.75" customHeight="1">
      <c r="B119" s="50" t="s">
        <v>28</v>
      </c>
      <c r="C119" s="101">
        <v>69274.2</v>
      </c>
      <c r="D119" s="101">
        <v>1316.9190000000001</v>
      </c>
      <c r="E119" s="101">
        <v>1292.539</v>
      </c>
      <c r="F119" s="101">
        <v>0</v>
      </c>
      <c r="G119" s="101">
        <v>0</v>
      </c>
      <c r="H119" s="101">
        <v>24.38</v>
      </c>
      <c r="I119" s="101">
        <v>0</v>
      </c>
      <c r="J119" s="122">
        <v>1.9010237577626303</v>
      </c>
    </row>
    <row r="120" spans="2:10" ht="12.75" customHeight="1">
      <c r="B120" s="50" t="s">
        <v>113</v>
      </c>
      <c r="C120" s="101">
        <v>65642.240999999995</v>
      </c>
      <c r="D120" s="101">
        <v>1154.2660000000001</v>
      </c>
      <c r="E120" s="101">
        <v>1114.229</v>
      </c>
      <c r="F120" s="101">
        <v>0</v>
      </c>
      <c r="G120" s="101">
        <v>0</v>
      </c>
      <c r="H120" s="101">
        <v>40.036999999999999</v>
      </c>
      <c r="I120" s="101">
        <v>0</v>
      </c>
      <c r="J120" s="122">
        <v>1.7584195518248686</v>
      </c>
    </row>
    <row r="121" spans="2:10" ht="12.75" customHeight="1">
      <c r="B121" s="50" t="s">
        <v>30</v>
      </c>
      <c r="C121" s="101">
        <v>72742.009999999995</v>
      </c>
      <c r="D121" s="101">
        <v>829.495</v>
      </c>
      <c r="E121" s="101">
        <v>802.69299999999998</v>
      </c>
      <c r="F121" s="101">
        <v>0</v>
      </c>
      <c r="G121" s="101">
        <v>0</v>
      </c>
      <c r="H121" s="101">
        <v>26.802</v>
      </c>
      <c r="I121" s="101">
        <v>0</v>
      </c>
      <c r="J121" s="122">
        <v>1.1403245524834962</v>
      </c>
    </row>
    <row r="122" spans="2:10" ht="12.75" customHeight="1">
      <c r="B122" s="50" t="s">
        <v>111</v>
      </c>
      <c r="C122" s="101">
        <v>66398.554000000004</v>
      </c>
      <c r="D122" s="101">
        <v>993.76800000000003</v>
      </c>
      <c r="E122" s="101">
        <v>966.20899999999995</v>
      </c>
      <c r="F122" s="101">
        <v>0</v>
      </c>
      <c r="G122" s="101">
        <v>0</v>
      </c>
      <c r="H122" s="101">
        <v>27.559000000000001</v>
      </c>
      <c r="I122" s="101">
        <v>0</v>
      </c>
      <c r="J122" s="122">
        <v>1.4966711473867336</v>
      </c>
    </row>
    <row r="123" spans="2:10" ht="12.75" customHeight="1">
      <c r="B123" s="50" t="s">
        <v>32</v>
      </c>
      <c r="C123" s="101">
        <v>64585.610999999997</v>
      </c>
      <c r="D123" s="101">
        <v>722.05799999999999</v>
      </c>
      <c r="E123" s="101">
        <v>694.28700000000003</v>
      </c>
      <c r="F123" s="101">
        <v>0</v>
      </c>
      <c r="G123" s="101">
        <v>0</v>
      </c>
      <c r="H123" s="101">
        <v>27.771000000000001</v>
      </c>
      <c r="I123" s="101">
        <v>0</v>
      </c>
      <c r="J123" s="122">
        <v>1.117985862206986</v>
      </c>
    </row>
    <row r="124" spans="2:10" ht="12.75" customHeight="1">
      <c r="B124" s="50" t="s">
        <v>33</v>
      </c>
      <c r="C124" s="101">
        <v>66827.149999999994</v>
      </c>
      <c r="D124" s="101">
        <v>713.87699999999995</v>
      </c>
      <c r="E124" s="101">
        <v>689.55499999999995</v>
      </c>
      <c r="F124" s="101">
        <v>0</v>
      </c>
      <c r="G124" s="101">
        <v>0</v>
      </c>
      <c r="H124" s="101">
        <v>24.321999999999999</v>
      </c>
      <c r="I124" s="101">
        <v>0</v>
      </c>
      <c r="J124" s="122">
        <v>1.0682439697039303</v>
      </c>
    </row>
    <row r="125" spans="2:10" ht="12.75" customHeight="1">
      <c r="B125" s="50" t="s">
        <v>34</v>
      </c>
      <c r="C125" s="101">
        <v>62086.612999999998</v>
      </c>
      <c r="D125" s="101">
        <v>815.29200000000003</v>
      </c>
      <c r="E125" s="101">
        <v>793.07299999999998</v>
      </c>
      <c r="F125" s="101">
        <v>0</v>
      </c>
      <c r="G125" s="101">
        <v>0</v>
      </c>
      <c r="H125" s="101">
        <v>22.219000000000001</v>
      </c>
      <c r="I125" s="101">
        <v>0</v>
      </c>
      <c r="J125" s="122">
        <v>1.313152643710811</v>
      </c>
    </row>
    <row r="126" spans="2:10" ht="12.75" customHeight="1">
      <c r="B126" s="50" t="s">
        <v>35</v>
      </c>
      <c r="C126" s="101"/>
      <c r="D126" s="101"/>
      <c r="E126" s="101"/>
      <c r="F126" s="101"/>
      <c r="G126" s="101"/>
      <c r="H126" s="101"/>
      <c r="I126" s="101"/>
      <c r="J126" s="122"/>
    </row>
    <row r="127" spans="2:10" ht="12.75" customHeight="1">
      <c r="B127" s="50"/>
      <c r="C127" s="101"/>
      <c r="D127" s="102"/>
      <c r="E127" s="99"/>
      <c r="F127" s="103"/>
      <c r="G127" s="103"/>
      <c r="H127" s="103"/>
      <c r="I127" s="99"/>
      <c r="J127" s="92"/>
    </row>
    <row r="128" spans="2:10" ht="12.75" customHeight="1">
      <c r="B128" s="55" t="s">
        <v>64</v>
      </c>
      <c r="C128" s="56"/>
      <c r="D128" s="56"/>
      <c r="E128" s="56"/>
      <c r="F128" s="56"/>
      <c r="G128" s="56"/>
      <c r="H128" s="56"/>
      <c r="I128" s="56"/>
      <c r="J128" s="57"/>
    </row>
    <row r="129" spans="2:10" ht="12.75" customHeight="1">
      <c r="B129" s="53" t="s">
        <v>65</v>
      </c>
      <c r="C129" s="58">
        <v>-3.2092038367601328</v>
      </c>
      <c r="D129" s="58">
        <v>-17.290619854706812</v>
      </c>
      <c r="E129" s="58">
        <v>-17.176857605346974</v>
      </c>
      <c r="F129" s="128" t="s">
        <v>133</v>
      </c>
      <c r="G129" s="128" t="s">
        <v>133</v>
      </c>
      <c r="H129" s="58">
        <v>-21.156098080266851</v>
      </c>
      <c r="I129" s="128" t="s">
        <v>133</v>
      </c>
      <c r="J129" s="83"/>
    </row>
    <row r="130" spans="2:10" ht="12.75" customHeight="1">
      <c r="B130" s="53" t="s">
        <v>69</v>
      </c>
      <c r="C130" s="58">
        <v>-2058.5489999999991</v>
      </c>
      <c r="D130" s="58">
        <v>-170.43899999999996</v>
      </c>
      <c r="E130" s="58">
        <v>-164.47699999999998</v>
      </c>
      <c r="F130" s="58">
        <v>0</v>
      </c>
      <c r="G130" s="58">
        <v>0</v>
      </c>
      <c r="H130" s="58">
        <v>-5.9619999999999997</v>
      </c>
      <c r="I130" s="58">
        <v>0</v>
      </c>
      <c r="J130" s="59"/>
    </row>
    <row r="131" spans="2:10" ht="12.75" customHeight="1">
      <c r="B131" s="53"/>
      <c r="C131" s="58"/>
      <c r="D131" s="58"/>
      <c r="E131" s="58"/>
      <c r="F131" s="58"/>
      <c r="G131" s="58"/>
      <c r="H131" s="58"/>
      <c r="I131" s="58"/>
      <c r="J131" s="58"/>
    </row>
    <row r="132" spans="2:10" ht="12.75" customHeight="1">
      <c r="B132" s="53" t="s">
        <v>67</v>
      </c>
      <c r="J132" s="49"/>
    </row>
    <row r="133" spans="2:10" ht="12.75" customHeight="1">
      <c r="B133" s="53" t="s">
        <v>65</v>
      </c>
      <c r="C133" s="58">
        <v>0.38842304059611976</v>
      </c>
      <c r="D133" s="58">
        <v>-9.9596293006686274</v>
      </c>
      <c r="E133" s="58">
        <v>-10.873189709573538</v>
      </c>
      <c r="F133" s="58">
        <v>-46.666666666666664</v>
      </c>
      <c r="G133" s="128" t="s">
        <v>133</v>
      </c>
      <c r="H133" s="58">
        <v>35.548227463589434</v>
      </c>
      <c r="I133" s="128" t="s">
        <v>133</v>
      </c>
      <c r="J133" s="58"/>
    </row>
    <row r="134" spans="2:10" ht="12.75" customHeight="1">
      <c r="B134" s="53" t="s">
        <v>69</v>
      </c>
      <c r="C134" s="58">
        <v>2844.359999999986</v>
      </c>
      <c r="D134" s="58">
        <v>-1165.8509999999987</v>
      </c>
      <c r="E134" s="58">
        <v>-1247.6409999999996</v>
      </c>
      <c r="F134" s="58">
        <v>-0.245</v>
      </c>
      <c r="G134" s="58">
        <v>0</v>
      </c>
      <c r="H134" s="58">
        <v>82.034999999999968</v>
      </c>
      <c r="I134" s="58">
        <v>0</v>
      </c>
      <c r="J134" s="59"/>
    </row>
    <row r="135" spans="2:10" ht="12.75" customHeight="1">
      <c r="B135" s="53"/>
      <c r="C135" s="58"/>
      <c r="D135" s="58"/>
      <c r="E135" s="58"/>
      <c r="F135" s="58"/>
      <c r="G135" s="58"/>
      <c r="H135" s="58"/>
      <c r="I135" s="58"/>
      <c r="J135" s="58"/>
    </row>
    <row r="136" spans="2:10" ht="12.75" customHeight="1">
      <c r="B136" s="53" t="s">
        <v>71</v>
      </c>
      <c r="C136" s="72"/>
      <c r="D136" s="72">
        <v>100</v>
      </c>
      <c r="E136" s="58">
        <v>97.274718751073237</v>
      </c>
      <c r="F136" s="58">
        <v>0</v>
      </c>
      <c r="G136" s="58">
        <v>0</v>
      </c>
      <c r="H136" s="58">
        <v>2.7252812489267648</v>
      </c>
      <c r="I136" s="58">
        <v>0</v>
      </c>
      <c r="J136" s="58"/>
    </row>
    <row r="137" spans="2:10" ht="12.75" customHeight="1" thickBot="1">
      <c r="B137" s="73"/>
      <c r="C137" s="61"/>
      <c r="D137" s="61"/>
      <c r="E137" s="61"/>
      <c r="F137" s="61"/>
      <c r="G137" s="61"/>
      <c r="H137" s="61"/>
      <c r="I137" s="61"/>
      <c r="J137" s="61"/>
    </row>
    <row r="138" spans="2:10" ht="12.75" customHeight="1">
      <c r="B138" s="62" t="s">
        <v>36</v>
      </c>
      <c r="C138" s="63"/>
      <c r="I138" s="105"/>
    </row>
    <row r="139" spans="2:10" ht="12.75" customHeight="1" thickBot="1">
      <c r="B139" s="63" t="s">
        <v>38</v>
      </c>
      <c r="C139" s="63"/>
      <c r="I139" s="105"/>
    </row>
    <row r="140" spans="2:10" ht="12.75" customHeight="1" thickBot="1">
      <c r="B140" s="63" t="s">
        <v>99</v>
      </c>
      <c r="D140" s="106"/>
      <c r="E140" s="107"/>
      <c r="F140" s="107"/>
      <c r="G140" s="107"/>
      <c r="H140" s="107"/>
      <c r="I140" s="107"/>
    </row>
  </sheetData>
  <mergeCells count="8">
    <mergeCell ref="B1:J1"/>
    <mergeCell ref="B2:J2"/>
    <mergeCell ref="B3:J3"/>
    <mergeCell ref="J5:J7"/>
    <mergeCell ref="B5:B7"/>
    <mergeCell ref="B4:I4"/>
    <mergeCell ref="D5:I5"/>
    <mergeCell ref="D6:I6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  <ignoredErrors>
    <ignoredError sqref="J133 J13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171"/>
  <sheetViews>
    <sheetView showGridLines="0" zoomScaleNormal="100" workbookViewId="0">
      <pane xSplit="2" ySplit="8" topLeftCell="C125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3.42578125" style="40" customWidth="1"/>
    <col min="2" max="2" width="14.28515625" style="40" customWidth="1"/>
    <col min="3" max="3" width="11.28515625" style="40" customWidth="1"/>
    <col min="4" max="4" width="9" style="40" customWidth="1"/>
    <col min="5" max="5" width="8.42578125" style="40" customWidth="1"/>
    <col min="6" max="7" width="8.140625" style="40" customWidth="1"/>
    <col min="8" max="8" width="9" style="40" customWidth="1"/>
    <col min="9" max="9" width="7.7109375" style="40" customWidth="1"/>
    <col min="10" max="10" width="8.140625" style="40" customWidth="1"/>
    <col min="11" max="11" width="9.42578125" style="40" customWidth="1"/>
    <col min="12" max="12" width="9.28515625" style="40" customWidth="1"/>
    <col min="13" max="13" width="11.42578125" style="40" customWidth="1"/>
    <col min="14" max="16384" width="11.42578125" style="40"/>
  </cols>
  <sheetData>
    <row r="1" spans="2:13" ht="12.75" customHeight="1">
      <c r="B1" s="140" t="s">
        <v>47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2:13" ht="12.75" customHeight="1">
      <c r="B2" s="140" t="s">
        <v>79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2:13" ht="12.75" customHeight="1">
      <c r="B3" s="140" t="s">
        <v>132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2:13" ht="12.75" customHeight="1" thickBot="1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3" ht="12.75" customHeight="1">
      <c r="B5" s="188" t="s">
        <v>16</v>
      </c>
      <c r="C5" s="143" t="s">
        <v>93</v>
      </c>
      <c r="D5" s="144"/>
      <c r="E5" s="144"/>
      <c r="F5" s="144"/>
      <c r="G5" s="144"/>
      <c r="H5" s="144"/>
      <c r="I5" s="144"/>
      <c r="J5" s="144"/>
      <c r="K5" s="144"/>
      <c r="L5" s="182"/>
      <c r="M5" s="141" t="s">
        <v>45</v>
      </c>
    </row>
    <row r="6" spans="2:13" ht="12.75" customHeight="1">
      <c r="B6" s="189"/>
      <c r="C6" s="160" t="s">
        <v>44</v>
      </c>
      <c r="D6" s="147" t="s">
        <v>23</v>
      </c>
      <c r="E6" s="148"/>
      <c r="F6" s="148"/>
      <c r="G6" s="148"/>
      <c r="H6" s="148"/>
      <c r="I6" s="148"/>
      <c r="J6" s="148"/>
      <c r="K6" s="148"/>
      <c r="L6" s="149"/>
      <c r="M6" s="176"/>
    </row>
    <row r="7" spans="2:13" ht="12.75" customHeight="1">
      <c r="B7" s="189"/>
      <c r="C7" s="178"/>
      <c r="D7" s="160" t="s">
        <v>6</v>
      </c>
      <c r="E7" s="160" t="s">
        <v>7</v>
      </c>
      <c r="F7" s="147" t="s">
        <v>8</v>
      </c>
      <c r="G7" s="148"/>
      <c r="H7" s="149"/>
      <c r="I7" s="160" t="s">
        <v>9</v>
      </c>
      <c r="J7" s="160" t="s">
        <v>18</v>
      </c>
      <c r="K7" s="160" t="s">
        <v>10</v>
      </c>
      <c r="L7" s="160" t="s">
        <v>19</v>
      </c>
      <c r="M7" s="176"/>
    </row>
    <row r="8" spans="2:13" ht="27" customHeight="1">
      <c r="B8" s="186"/>
      <c r="C8" s="179"/>
      <c r="D8" s="162"/>
      <c r="E8" s="162"/>
      <c r="F8" s="65" t="s">
        <v>6</v>
      </c>
      <c r="G8" s="65" t="s">
        <v>20</v>
      </c>
      <c r="H8" s="65" t="s">
        <v>21</v>
      </c>
      <c r="I8" s="162"/>
      <c r="J8" s="162"/>
      <c r="K8" s="162"/>
      <c r="L8" s="162"/>
      <c r="M8" s="177"/>
    </row>
    <row r="9" spans="2:13" ht="12.75" customHeight="1">
      <c r="B9" s="44">
        <v>2018</v>
      </c>
      <c r="C9" s="99">
        <v>201043.57</v>
      </c>
      <c r="D9" s="99">
        <v>12303.916000000001</v>
      </c>
      <c r="E9" s="99">
        <v>7693.7079999999996</v>
      </c>
      <c r="F9" s="99">
        <v>1762.3520000000001</v>
      </c>
      <c r="G9" s="99">
        <v>1517.1159999999998</v>
      </c>
      <c r="H9" s="99">
        <v>245.23599999999999</v>
      </c>
      <c r="I9" s="99">
        <v>397.63700000000006</v>
      </c>
      <c r="J9" s="99">
        <v>121.259</v>
      </c>
      <c r="K9" s="99">
        <v>2286.1149999999998</v>
      </c>
      <c r="L9" s="99">
        <v>42.844999999999992</v>
      </c>
      <c r="M9" s="92">
        <v>6.1200246294870313</v>
      </c>
    </row>
    <row r="10" spans="2:13" ht="12.75" customHeight="1">
      <c r="B10" s="44">
        <v>2019</v>
      </c>
      <c r="C10" s="99">
        <v>211999.98700000002</v>
      </c>
      <c r="D10" s="99">
        <v>13822.115</v>
      </c>
      <c r="E10" s="99">
        <v>9065.625</v>
      </c>
      <c r="F10" s="99">
        <v>1069.6979999999999</v>
      </c>
      <c r="G10" s="99">
        <v>851.82500000000005</v>
      </c>
      <c r="H10" s="99">
        <v>217.87299999999999</v>
      </c>
      <c r="I10" s="99">
        <v>396.71299999999997</v>
      </c>
      <c r="J10" s="99">
        <v>130.98699999999999</v>
      </c>
      <c r="K10" s="99">
        <v>3116.0219999999999</v>
      </c>
      <c r="L10" s="99">
        <v>43.07</v>
      </c>
      <c r="M10" s="92">
        <v>6.519865965840836</v>
      </c>
    </row>
    <row r="11" spans="2:13" ht="12.75" customHeight="1">
      <c r="B11" s="44">
        <v>2020</v>
      </c>
      <c r="C11" s="99">
        <f>SUM(C46:C57)</f>
        <v>223362.71500000005</v>
      </c>
      <c r="D11" s="99">
        <f t="shared" ref="D11:L11" si="0">SUM(D46:D57)</f>
        <v>14108.442000000003</v>
      </c>
      <c r="E11" s="99">
        <f t="shared" si="0"/>
        <v>8550.3479999999981</v>
      </c>
      <c r="F11" s="99">
        <f t="shared" si="0"/>
        <v>1638.6469999999999</v>
      </c>
      <c r="G11" s="99">
        <f t="shared" si="0"/>
        <v>1321.354</v>
      </c>
      <c r="H11" s="99">
        <f t="shared" si="0"/>
        <v>317.29299999999995</v>
      </c>
      <c r="I11" s="99">
        <f t="shared" si="0"/>
        <v>573.75099999999998</v>
      </c>
      <c r="J11" s="99">
        <f t="shared" si="0"/>
        <v>255.66700000000003</v>
      </c>
      <c r="K11" s="99">
        <f t="shared" si="0"/>
        <v>3005.3209999999999</v>
      </c>
      <c r="L11" s="99">
        <f t="shared" si="0"/>
        <v>84.707999999999998</v>
      </c>
      <c r="M11" s="92">
        <v>6.3163818545096033</v>
      </c>
    </row>
    <row r="12" spans="2:13" ht="12.75" customHeight="1">
      <c r="B12" s="44">
        <v>2021</v>
      </c>
      <c r="C12" s="99">
        <f>SUM(C60:C71)</f>
        <v>209971.59000000003</v>
      </c>
      <c r="D12" s="99">
        <f t="shared" ref="D12:L12" si="1">SUM(D60:D71)</f>
        <v>14225.841</v>
      </c>
      <c r="E12" s="99">
        <f t="shared" si="1"/>
        <v>8816.9599999999991</v>
      </c>
      <c r="F12" s="99">
        <f t="shared" si="1"/>
        <v>1518.6340000000002</v>
      </c>
      <c r="G12" s="99">
        <f>SUM(G60:G71)</f>
        <v>1066.1210000000001</v>
      </c>
      <c r="H12" s="99">
        <f t="shared" si="1"/>
        <v>452.51299999999998</v>
      </c>
      <c r="I12" s="99">
        <f t="shared" si="1"/>
        <v>622.96499999999992</v>
      </c>
      <c r="J12" s="99">
        <f t="shared" si="1"/>
        <v>266.76099999999997</v>
      </c>
      <c r="K12" s="99">
        <f t="shared" si="1"/>
        <v>2879.7230000000004</v>
      </c>
      <c r="L12" s="99">
        <f t="shared" si="1"/>
        <v>120.79799999999997</v>
      </c>
      <c r="M12" s="92">
        <v>6.7751265778384582</v>
      </c>
    </row>
    <row r="13" spans="2:13" ht="12.75" customHeight="1">
      <c r="B13" s="44">
        <v>2022</v>
      </c>
      <c r="C13" s="99">
        <f>SUM(C74:C85)</f>
        <v>190745.16999999998</v>
      </c>
      <c r="D13" s="99">
        <f t="shared" ref="D13:L13" si="2">SUM(D74:D85)</f>
        <v>12628.144</v>
      </c>
      <c r="E13" s="99">
        <f t="shared" si="2"/>
        <v>7840.1149999999998</v>
      </c>
      <c r="F13" s="99">
        <f t="shared" si="2"/>
        <v>1354.4189999999999</v>
      </c>
      <c r="G13" s="99">
        <f t="shared" si="2"/>
        <v>954.83</v>
      </c>
      <c r="H13" s="99">
        <f t="shared" si="2"/>
        <v>399.589</v>
      </c>
      <c r="I13" s="99">
        <f t="shared" si="2"/>
        <v>437.74300000000005</v>
      </c>
      <c r="J13" s="99">
        <f t="shared" si="2"/>
        <v>213.29399999999995</v>
      </c>
      <c r="K13" s="99">
        <f t="shared" si="2"/>
        <v>2690.4860000000003</v>
      </c>
      <c r="L13" s="99">
        <f t="shared" si="2"/>
        <v>92.087000000000003</v>
      </c>
      <c r="M13" s="92">
        <v>6.6204266142099444</v>
      </c>
    </row>
    <row r="14" spans="2:13" ht="12.75" customHeight="1">
      <c r="B14" s="44" t="s">
        <v>119</v>
      </c>
      <c r="C14" s="99">
        <f>SUM(C88:C99)</f>
        <v>187564.11399999997</v>
      </c>
      <c r="D14" s="99">
        <f t="shared" ref="D14:L14" si="3">SUM(D88:D99)</f>
        <v>10286.134000000002</v>
      </c>
      <c r="E14" s="99">
        <f t="shared" si="3"/>
        <v>6571.1809999999996</v>
      </c>
      <c r="F14" s="99">
        <f t="shared" si="3"/>
        <v>1369.98</v>
      </c>
      <c r="G14" s="99">
        <f>SUM(G88:G99)</f>
        <v>1019.5269999999999</v>
      </c>
      <c r="H14" s="99">
        <f t="shared" si="3"/>
        <v>350.45300000000003</v>
      </c>
      <c r="I14" s="99">
        <f t="shared" si="3"/>
        <v>414.14600000000002</v>
      </c>
      <c r="J14" s="99">
        <f t="shared" si="3"/>
        <v>254.41099999999997</v>
      </c>
      <c r="K14" s="99">
        <f t="shared" si="3"/>
        <v>1593.617</v>
      </c>
      <c r="L14" s="99">
        <f t="shared" si="3"/>
        <v>82.799000000000007</v>
      </c>
      <c r="M14" s="92">
        <v>5.484062905551327</v>
      </c>
    </row>
    <row r="15" spans="2:13" ht="12.75" customHeight="1">
      <c r="B15" s="44" t="s">
        <v>123</v>
      </c>
      <c r="C15" s="99">
        <f>SUM(C102:C113)</f>
        <v>197862.36399999997</v>
      </c>
      <c r="D15" s="99">
        <f t="shared" ref="D15:L15" si="4">SUM(D102:D113)</f>
        <v>12547.966</v>
      </c>
      <c r="E15" s="99">
        <f t="shared" si="4"/>
        <v>6876.411000000001</v>
      </c>
      <c r="F15" s="99">
        <f t="shared" si="4"/>
        <v>2550.8780000000002</v>
      </c>
      <c r="G15" s="99">
        <f t="shared" si="4"/>
        <v>2213.297</v>
      </c>
      <c r="H15" s="99">
        <f t="shared" si="4"/>
        <v>337.58100000000002</v>
      </c>
      <c r="I15" s="99">
        <f t="shared" si="4"/>
        <v>724.53899999999999</v>
      </c>
      <c r="J15" s="99">
        <f t="shared" si="4"/>
        <v>347.41700000000003</v>
      </c>
      <c r="K15" s="99">
        <f t="shared" si="4"/>
        <v>1943.5959999999998</v>
      </c>
      <c r="L15" s="99">
        <f t="shared" si="4"/>
        <v>105.12500000000001</v>
      </c>
      <c r="M15" s="92">
        <v>6.341764925036478</v>
      </c>
    </row>
    <row r="16" spans="2:13" ht="12.75" customHeight="1">
      <c r="B16" s="50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2"/>
    </row>
    <row r="17" spans="2:13" ht="12.75" customHeight="1">
      <c r="B17" s="44">
        <v>2018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2"/>
    </row>
    <row r="18" spans="2:13" ht="12.75" customHeight="1">
      <c r="B18" s="50" t="s">
        <v>72</v>
      </c>
      <c r="C18" s="99">
        <v>16962.508000000002</v>
      </c>
      <c r="D18" s="99">
        <v>990.08500000000004</v>
      </c>
      <c r="E18" s="99">
        <v>604.47699999999998</v>
      </c>
      <c r="F18" s="99">
        <v>180.05099999999999</v>
      </c>
      <c r="G18" s="99">
        <v>155.96700000000001</v>
      </c>
      <c r="H18" s="99">
        <v>24.084</v>
      </c>
      <c r="I18" s="99">
        <v>16.084</v>
      </c>
      <c r="J18" s="99">
        <v>13.208</v>
      </c>
      <c r="K18" s="99">
        <v>170.97900000000001</v>
      </c>
      <c r="L18" s="99">
        <v>5.2859999999999996</v>
      </c>
      <c r="M18" s="92">
        <v>5.8369021845118656</v>
      </c>
    </row>
    <row r="19" spans="2:13" ht="12.75" customHeight="1">
      <c r="B19" s="50" t="s">
        <v>25</v>
      </c>
      <c r="C19" s="99">
        <v>15640.866</v>
      </c>
      <c r="D19" s="99">
        <v>923.61400000000003</v>
      </c>
      <c r="E19" s="99">
        <v>563.024</v>
      </c>
      <c r="F19" s="99">
        <v>157.99700000000001</v>
      </c>
      <c r="G19" s="99">
        <v>144.273</v>
      </c>
      <c r="H19" s="99">
        <v>13.724</v>
      </c>
      <c r="I19" s="99">
        <v>26.288</v>
      </c>
      <c r="J19" s="99">
        <v>12.422000000000001</v>
      </c>
      <c r="K19" s="99">
        <v>158.983</v>
      </c>
      <c r="L19" s="99">
        <v>4.9000000000000004</v>
      </c>
      <c r="M19" s="92">
        <v>5.9051333858368205</v>
      </c>
    </row>
    <row r="20" spans="2:13" ht="12.75" customHeight="1">
      <c r="B20" s="50" t="s">
        <v>84</v>
      </c>
      <c r="C20" s="99">
        <v>16673.218000000001</v>
      </c>
      <c r="D20" s="99">
        <v>961.13</v>
      </c>
      <c r="E20" s="99">
        <v>604.96699999999998</v>
      </c>
      <c r="F20" s="99">
        <v>148.017</v>
      </c>
      <c r="G20" s="99">
        <v>135.11699999999999</v>
      </c>
      <c r="H20" s="99">
        <v>12.9</v>
      </c>
      <c r="I20" s="99">
        <v>23.219000000000001</v>
      </c>
      <c r="J20" s="99">
        <v>9.2629999999999999</v>
      </c>
      <c r="K20" s="99">
        <v>174</v>
      </c>
      <c r="L20" s="99">
        <v>1.6639999999999999</v>
      </c>
      <c r="M20" s="92">
        <v>5.7645140848035448</v>
      </c>
    </row>
    <row r="21" spans="2:13" ht="12.75" customHeight="1">
      <c r="B21" s="50" t="s">
        <v>27</v>
      </c>
      <c r="C21" s="99">
        <v>17023.798999999999</v>
      </c>
      <c r="D21" s="99">
        <v>920.02</v>
      </c>
      <c r="E21" s="99">
        <v>538.80499999999995</v>
      </c>
      <c r="F21" s="99">
        <v>157.821</v>
      </c>
      <c r="G21" s="99">
        <v>132.54400000000001</v>
      </c>
      <c r="H21" s="99">
        <v>25.277000000000001</v>
      </c>
      <c r="I21" s="99">
        <v>24.425999999999998</v>
      </c>
      <c r="J21" s="99">
        <v>7.2809999999999997</v>
      </c>
      <c r="K21" s="99">
        <v>189.32900000000001</v>
      </c>
      <c r="L21" s="99">
        <v>2.3580000000000001</v>
      </c>
      <c r="M21" s="92">
        <v>5.4043166275635652</v>
      </c>
    </row>
    <row r="22" spans="2:13" ht="12.75" customHeight="1">
      <c r="B22" s="50" t="s">
        <v>28</v>
      </c>
      <c r="C22" s="99">
        <v>17809.353999999999</v>
      </c>
      <c r="D22" s="99">
        <v>934.98699999999997</v>
      </c>
      <c r="E22" s="99">
        <v>542.971</v>
      </c>
      <c r="F22" s="99">
        <v>168.42500000000001</v>
      </c>
      <c r="G22" s="99">
        <v>155.21700000000001</v>
      </c>
      <c r="H22" s="99">
        <v>13.208</v>
      </c>
      <c r="I22" s="99">
        <v>21.105</v>
      </c>
      <c r="J22" s="99">
        <v>7.8869999999999996</v>
      </c>
      <c r="K22" s="99">
        <v>191.685</v>
      </c>
      <c r="L22" s="99">
        <v>2.9140000000000001</v>
      </c>
      <c r="M22" s="92">
        <v>5.249977062615522</v>
      </c>
    </row>
    <row r="23" spans="2:13" ht="12.75" customHeight="1">
      <c r="B23" s="50" t="s">
        <v>29</v>
      </c>
      <c r="C23" s="99">
        <v>17203.919000000002</v>
      </c>
      <c r="D23" s="99">
        <v>1009.965</v>
      </c>
      <c r="E23" s="99">
        <v>637.80899999999997</v>
      </c>
      <c r="F23" s="99">
        <v>134.989</v>
      </c>
      <c r="G23" s="99">
        <v>116.983</v>
      </c>
      <c r="H23" s="99">
        <v>18.006</v>
      </c>
      <c r="I23" s="99">
        <v>24.263000000000002</v>
      </c>
      <c r="J23" s="99">
        <v>5.181</v>
      </c>
      <c r="K23" s="99">
        <v>203.56</v>
      </c>
      <c r="L23" s="99">
        <v>4.1630000000000003</v>
      </c>
      <c r="M23" s="92">
        <v>5.8705519364512231</v>
      </c>
    </row>
    <row r="24" spans="2:13" ht="12.75" customHeight="1">
      <c r="B24" s="50" t="s">
        <v>30</v>
      </c>
      <c r="C24" s="99">
        <v>15786.039000000001</v>
      </c>
      <c r="D24" s="99">
        <v>768.58799999999997</v>
      </c>
      <c r="E24" s="99">
        <v>471.46699999999998</v>
      </c>
      <c r="F24" s="99">
        <v>124.708</v>
      </c>
      <c r="G24" s="99">
        <v>99.046000000000006</v>
      </c>
      <c r="H24" s="99">
        <v>25.661999999999999</v>
      </c>
      <c r="I24" s="99">
        <v>48.725999999999999</v>
      </c>
      <c r="J24" s="99">
        <v>11.266999999999999</v>
      </c>
      <c r="K24" s="99">
        <v>108.81100000000001</v>
      </c>
      <c r="L24" s="99">
        <v>3.609</v>
      </c>
      <c r="M24" s="92">
        <v>4.8687831063891327</v>
      </c>
    </row>
    <row r="25" spans="2:13" ht="12.75" customHeight="1">
      <c r="B25" s="50" t="s">
        <v>31</v>
      </c>
      <c r="C25" s="99">
        <v>18725.771000000001</v>
      </c>
      <c r="D25" s="99">
        <v>1327.893</v>
      </c>
      <c r="E25" s="99">
        <v>866.63199999999995</v>
      </c>
      <c r="F25" s="99">
        <v>181.04900000000001</v>
      </c>
      <c r="G25" s="99">
        <v>161.00299999999999</v>
      </c>
      <c r="H25" s="99">
        <v>20.045999999999999</v>
      </c>
      <c r="I25" s="99">
        <v>49.396999999999998</v>
      </c>
      <c r="J25" s="99">
        <v>13.566000000000001</v>
      </c>
      <c r="K25" s="99">
        <v>207.97300000000001</v>
      </c>
      <c r="L25" s="99">
        <v>9.2759999999999998</v>
      </c>
      <c r="M25" s="92">
        <v>7.0912594199726149</v>
      </c>
    </row>
    <row r="26" spans="2:13" ht="12.75" customHeight="1">
      <c r="B26" s="50" t="s">
        <v>32</v>
      </c>
      <c r="C26" s="99">
        <v>14329.17</v>
      </c>
      <c r="D26" s="99">
        <v>1069.1320000000001</v>
      </c>
      <c r="E26" s="99">
        <v>680.17399999999998</v>
      </c>
      <c r="F26" s="99">
        <v>114.42</v>
      </c>
      <c r="G26" s="99">
        <v>88.584999999999994</v>
      </c>
      <c r="H26" s="99">
        <v>25.835000000000001</v>
      </c>
      <c r="I26" s="99">
        <v>94.921000000000006</v>
      </c>
      <c r="J26" s="99">
        <v>13.779</v>
      </c>
      <c r="K26" s="99">
        <v>164.67500000000001</v>
      </c>
      <c r="L26" s="99">
        <v>1.163</v>
      </c>
      <c r="M26" s="92">
        <v>7.4612276914852709</v>
      </c>
    </row>
    <row r="27" spans="2:13" ht="12.75" customHeight="1">
      <c r="B27" s="50" t="s">
        <v>33</v>
      </c>
      <c r="C27" s="99">
        <v>17697.625</v>
      </c>
      <c r="D27" s="99">
        <v>1222.232</v>
      </c>
      <c r="E27" s="99">
        <v>828.86</v>
      </c>
      <c r="F27" s="99">
        <v>158.446</v>
      </c>
      <c r="G27" s="99">
        <v>136.63499999999999</v>
      </c>
      <c r="H27" s="99">
        <v>21.811</v>
      </c>
      <c r="I27" s="99">
        <v>30.198</v>
      </c>
      <c r="J27" s="99">
        <v>10.813000000000001</v>
      </c>
      <c r="K27" s="99">
        <v>190.92</v>
      </c>
      <c r="L27" s="99">
        <v>2.9950000000000001</v>
      </c>
      <c r="M27" s="92">
        <v>6.9061922150571053</v>
      </c>
    </row>
    <row r="28" spans="2:13" ht="12.75" customHeight="1">
      <c r="B28" s="50" t="s">
        <v>34</v>
      </c>
      <c r="C28" s="99">
        <v>16328.331</v>
      </c>
      <c r="D28" s="99">
        <v>1006.269</v>
      </c>
      <c r="E28" s="99">
        <v>646.61699999999996</v>
      </c>
      <c r="F28" s="99">
        <v>121.47799999999999</v>
      </c>
      <c r="G28" s="99">
        <v>100.504</v>
      </c>
      <c r="H28" s="99">
        <v>20.974</v>
      </c>
      <c r="I28" s="99">
        <v>21.248999999999999</v>
      </c>
      <c r="J28" s="99">
        <v>8.1609999999999996</v>
      </c>
      <c r="K28" s="99">
        <v>207.376</v>
      </c>
      <c r="L28" s="99">
        <v>1.3879999999999999</v>
      </c>
      <c r="M28" s="92">
        <v>6.1627180389716498</v>
      </c>
    </row>
    <row r="29" spans="2:13" ht="12.75" customHeight="1">
      <c r="B29" s="50" t="s">
        <v>35</v>
      </c>
      <c r="C29" s="99">
        <v>16862.97</v>
      </c>
      <c r="D29" s="99">
        <v>1170.001</v>
      </c>
      <c r="E29" s="99">
        <v>707.90499999999997</v>
      </c>
      <c r="F29" s="99">
        <v>114.95099999999999</v>
      </c>
      <c r="G29" s="99">
        <v>91.242000000000004</v>
      </c>
      <c r="H29" s="99">
        <v>23.709</v>
      </c>
      <c r="I29" s="99">
        <v>17.760999999999999</v>
      </c>
      <c r="J29" s="99">
        <v>8.4309999999999992</v>
      </c>
      <c r="K29" s="99">
        <v>317.82400000000001</v>
      </c>
      <c r="L29" s="99">
        <v>3.129</v>
      </c>
      <c r="M29" s="92">
        <v>6.9382854858900886</v>
      </c>
    </row>
    <row r="30" spans="2:13" ht="12.75" customHeight="1">
      <c r="B30" s="50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2"/>
    </row>
    <row r="31" spans="2:13" ht="12.75" customHeight="1">
      <c r="B31" s="44">
        <v>2019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2"/>
    </row>
    <row r="32" spans="2:13" ht="12.75" customHeight="1">
      <c r="B32" s="50" t="s">
        <v>72</v>
      </c>
      <c r="C32" s="99">
        <v>17929.830999999998</v>
      </c>
      <c r="D32" s="99">
        <v>1069.336</v>
      </c>
      <c r="E32" s="99">
        <v>637.09799999999996</v>
      </c>
      <c r="F32" s="99">
        <v>105.941</v>
      </c>
      <c r="G32" s="99">
        <v>87.885000000000005</v>
      </c>
      <c r="H32" s="99">
        <v>18.056000000000001</v>
      </c>
      <c r="I32" s="99">
        <v>21.835999999999999</v>
      </c>
      <c r="J32" s="99">
        <v>7.1609999999999996</v>
      </c>
      <c r="K32" s="99">
        <v>295.59800000000001</v>
      </c>
      <c r="L32" s="99">
        <v>1.702</v>
      </c>
      <c r="M32" s="92">
        <v>5.9640049033367921</v>
      </c>
    </row>
    <row r="33" spans="2:13" ht="12.75" customHeight="1">
      <c r="B33" s="50" t="s">
        <v>83</v>
      </c>
      <c r="C33" s="99">
        <v>15986.379000000001</v>
      </c>
      <c r="D33" s="99">
        <v>906.94100000000003</v>
      </c>
      <c r="E33" s="99">
        <v>553.53800000000001</v>
      </c>
      <c r="F33" s="99">
        <v>99.634</v>
      </c>
      <c r="G33" s="99">
        <v>80.793000000000006</v>
      </c>
      <c r="H33" s="99">
        <v>18.841000000000001</v>
      </c>
      <c r="I33" s="99">
        <v>18.452000000000002</v>
      </c>
      <c r="J33" s="99">
        <v>9.9649999999999999</v>
      </c>
      <c r="K33" s="99">
        <v>222.643</v>
      </c>
      <c r="L33" s="99">
        <v>2.7090000000000001</v>
      </c>
      <c r="M33" s="92">
        <v>5.6732109253759093</v>
      </c>
    </row>
    <row r="34" spans="2:13" ht="12.75" customHeight="1">
      <c r="B34" s="50" t="s">
        <v>26</v>
      </c>
      <c r="C34" s="99">
        <v>17481.904999999999</v>
      </c>
      <c r="D34" s="99">
        <v>1236.4760000000001</v>
      </c>
      <c r="E34" s="99">
        <v>780.48900000000003</v>
      </c>
      <c r="F34" s="99">
        <v>143.673</v>
      </c>
      <c r="G34" s="99">
        <v>127.503</v>
      </c>
      <c r="H34" s="99">
        <v>16.170000000000002</v>
      </c>
      <c r="I34" s="99">
        <v>18.931999999999999</v>
      </c>
      <c r="J34" s="99">
        <v>10.917999999999999</v>
      </c>
      <c r="K34" s="99">
        <v>281.13499999999999</v>
      </c>
      <c r="L34" s="99">
        <v>1.329</v>
      </c>
      <c r="M34" s="92">
        <v>7.072890511646186</v>
      </c>
    </row>
    <row r="35" spans="2:13" ht="12.75" customHeight="1">
      <c r="B35" s="50" t="s">
        <v>27</v>
      </c>
      <c r="C35" s="99">
        <v>17305.428</v>
      </c>
      <c r="D35" s="99">
        <v>817.476</v>
      </c>
      <c r="E35" s="99">
        <v>583.51700000000005</v>
      </c>
      <c r="F35" s="99">
        <v>62.902000000000001</v>
      </c>
      <c r="G35" s="99">
        <v>51.61</v>
      </c>
      <c r="H35" s="99">
        <v>11.292</v>
      </c>
      <c r="I35" s="99">
        <v>25.709</v>
      </c>
      <c r="J35" s="99">
        <v>6.6230000000000002</v>
      </c>
      <c r="K35" s="99">
        <v>135.70500000000001</v>
      </c>
      <c r="L35" s="99">
        <v>3.02</v>
      </c>
      <c r="M35" s="92">
        <v>4.7238126673318916</v>
      </c>
    </row>
    <row r="36" spans="2:13" ht="12.75" customHeight="1">
      <c r="B36" s="50" t="s">
        <v>28</v>
      </c>
      <c r="C36" s="99">
        <v>19372.206999999999</v>
      </c>
      <c r="D36" s="99">
        <v>1236.5</v>
      </c>
      <c r="E36" s="99">
        <v>763.94299999999998</v>
      </c>
      <c r="F36" s="99">
        <v>110.82899999999999</v>
      </c>
      <c r="G36" s="99">
        <v>93.668000000000006</v>
      </c>
      <c r="H36" s="99">
        <v>17.161000000000001</v>
      </c>
      <c r="I36" s="99">
        <v>22.908000000000001</v>
      </c>
      <c r="J36" s="99">
        <v>12.666</v>
      </c>
      <c r="K36" s="99">
        <v>324.37099999999998</v>
      </c>
      <c r="L36" s="99">
        <v>1.7829999999999999</v>
      </c>
      <c r="M36" s="92">
        <v>6.3828556033909827</v>
      </c>
    </row>
    <row r="37" spans="2:13" ht="12.75" customHeight="1">
      <c r="B37" s="50" t="s">
        <v>29</v>
      </c>
      <c r="C37" s="99">
        <v>17337.017</v>
      </c>
      <c r="D37" s="99">
        <v>1204.9939999999999</v>
      </c>
      <c r="E37" s="99">
        <v>776.16600000000005</v>
      </c>
      <c r="F37" s="99">
        <v>70.400999999999996</v>
      </c>
      <c r="G37" s="99">
        <v>51.527999999999999</v>
      </c>
      <c r="H37" s="99">
        <v>18.873000000000001</v>
      </c>
      <c r="I37" s="99">
        <v>15.505000000000001</v>
      </c>
      <c r="J37" s="99">
        <v>9.7439999999999998</v>
      </c>
      <c r="K37" s="99">
        <v>330.19099999999997</v>
      </c>
      <c r="L37" s="99">
        <v>2.9870000000000001</v>
      </c>
      <c r="M37" s="92">
        <v>6.9504113654615436</v>
      </c>
    </row>
    <row r="38" spans="2:13" ht="12.75" customHeight="1">
      <c r="B38" s="50" t="s">
        <v>30</v>
      </c>
      <c r="C38" s="99">
        <v>18417.313999999998</v>
      </c>
      <c r="D38" s="104">
        <v>1258.703</v>
      </c>
      <c r="E38" s="104">
        <v>943.68499999999995</v>
      </c>
      <c r="F38" s="104">
        <v>61.762999999999998</v>
      </c>
      <c r="G38" s="104">
        <v>47.3</v>
      </c>
      <c r="H38" s="104">
        <v>14.462999999999999</v>
      </c>
      <c r="I38" s="104">
        <v>27.446999999999999</v>
      </c>
      <c r="J38" s="104">
        <v>12.069000000000001</v>
      </c>
      <c r="K38" s="104">
        <v>206.33799999999999</v>
      </c>
      <c r="L38" s="104">
        <v>7.4009999999999998</v>
      </c>
      <c r="M38" s="92">
        <v>6.834346202709038</v>
      </c>
    </row>
    <row r="39" spans="2:13" ht="12.75" customHeight="1">
      <c r="B39" s="50" t="s">
        <v>31</v>
      </c>
      <c r="C39" s="99">
        <v>18489.975999999999</v>
      </c>
      <c r="D39" s="99">
        <v>1204.981</v>
      </c>
      <c r="E39" s="99">
        <v>767.11199999999997</v>
      </c>
      <c r="F39" s="99">
        <v>86.911000000000001</v>
      </c>
      <c r="G39" s="99">
        <v>66.091999999999999</v>
      </c>
      <c r="H39" s="99">
        <v>20.818999999999999</v>
      </c>
      <c r="I39" s="99">
        <v>50.109000000000002</v>
      </c>
      <c r="J39" s="99">
        <v>9.5890000000000004</v>
      </c>
      <c r="K39" s="99">
        <v>286.07</v>
      </c>
      <c r="L39" s="99">
        <v>5.19</v>
      </c>
      <c r="M39" s="92">
        <v>6.5169419365390198</v>
      </c>
    </row>
    <row r="40" spans="2:13" ht="12.75" customHeight="1">
      <c r="B40" s="50" t="s">
        <v>32</v>
      </c>
      <c r="C40" s="99">
        <v>15104.125</v>
      </c>
      <c r="D40" s="99">
        <v>1094.45</v>
      </c>
      <c r="E40" s="99">
        <v>762.49699999999996</v>
      </c>
      <c r="F40" s="99">
        <v>62.447000000000003</v>
      </c>
      <c r="G40" s="99">
        <v>43.4</v>
      </c>
      <c r="H40" s="99">
        <v>19.047000000000001</v>
      </c>
      <c r="I40" s="99">
        <v>69.834000000000003</v>
      </c>
      <c r="J40" s="99">
        <v>17.853999999999999</v>
      </c>
      <c r="K40" s="99">
        <v>177.96600000000001</v>
      </c>
      <c r="L40" s="99">
        <v>3.8519999999999999</v>
      </c>
      <c r="M40" s="92">
        <v>7.2460337821621579</v>
      </c>
    </row>
    <row r="41" spans="2:13" ht="12.75" customHeight="1">
      <c r="B41" s="50" t="s">
        <v>33</v>
      </c>
      <c r="C41" s="99">
        <v>17598.509999999998</v>
      </c>
      <c r="D41" s="99">
        <v>1134.92</v>
      </c>
      <c r="E41" s="99">
        <v>791.654</v>
      </c>
      <c r="F41" s="99">
        <v>64.677999999999997</v>
      </c>
      <c r="G41" s="99">
        <v>50.371000000000002</v>
      </c>
      <c r="H41" s="99">
        <v>14.307</v>
      </c>
      <c r="I41" s="99">
        <v>52.180999999999997</v>
      </c>
      <c r="J41" s="99">
        <v>7.3890000000000002</v>
      </c>
      <c r="K41" s="99">
        <v>215.71199999999999</v>
      </c>
      <c r="L41" s="99">
        <v>3.306</v>
      </c>
      <c r="M41" s="92">
        <v>6.4489550535812414</v>
      </c>
    </row>
    <row r="42" spans="2:13" ht="12.75" customHeight="1">
      <c r="B42" s="50" t="s">
        <v>34</v>
      </c>
      <c r="C42" s="99">
        <v>17503.72</v>
      </c>
      <c r="D42" s="99">
        <v>1232.203</v>
      </c>
      <c r="E42" s="99">
        <v>765.62199999999996</v>
      </c>
      <c r="F42" s="99">
        <v>86.959000000000003</v>
      </c>
      <c r="G42" s="99">
        <v>70.167000000000002</v>
      </c>
      <c r="H42" s="99">
        <v>16.792000000000002</v>
      </c>
      <c r="I42" s="99">
        <v>50.627000000000002</v>
      </c>
      <c r="J42" s="99">
        <v>16.077999999999999</v>
      </c>
      <c r="K42" s="99">
        <v>306.92700000000002</v>
      </c>
      <c r="L42" s="99">
        <v>5.99</v>
      </c>
      <c r="M42" s="92">
        <v>7.0396635686585469</v>
      </c>
    </row>
    <row r="43" spans="2:13" ht="12.75" customHeight="1">
      <c r="B43" s="50" t="s">
        <v>35</v>
      </c>
      <c r="C43" s="99">
        <v>19473.575000000001</v>
      </c>
      <c r="D43" s="99">
        <v>1425.135</v>
      </c>
      <c r="E43" s="99">
        <v>940.30399999999997</v>
      </c>
      <c r="F43" s="99">
        <v>113.56</v>
      </c>
      <c r="G43" s="99">
        <v>81.507999999999996</v>
      </c>
      <c r="H43" s="99">
        <v>32.052</v>
      </c>
      <c r="I43" s="99">
        <v>23.172999999999998</v>
      </c>
      <c r="J43" s="99">
        <v>10.930999999999999</v>
      </c>
      <c r="K43" s="99">
        <v>333.36599999999999</v>
      </c>
      <c r="L43" s="99">
        <v>3.8010000000000002</v>
      </c>
      <c r="M43" s="92">
        <v>7.3183018526387675</v>
      </c>
    </row>
    <row r="44" spans="2:13" ht="12.75" customHeight="1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2:13" ht="12.75" customHeight="1">
      <c r="B45" s="44">
        <v>2020</v>
      </c>
      <c r="C45" s="108"/>
      <c r="D45" s="99"/>
      <c r="E45" s="99"/>
      <c r="F45" s="99"/>
      <c r="G45" s="99"/>
      <c r="H45" s="99"/>
      <c r="I45" s="99"/>
      <c r="J45" s="99"/>
      <c r="K45" s="99"/>
      <c r="L45" s="99"/>
      <c r="M45" s="92"/>
    </row>
    <row r="46" spans="2:13" ht="12.75" customHeight="1">
      <c r="B46" s="50" t="s">
        <v>24</v>
      </c>
      <c r="C46" s="108">
        <v>19453.868999999999</v>
      </c>
      <c r="D46" s="99">
        <v>1269.5619999999999</v>
      </c>
      <c r="E46" s="99">
        <v>806.07799999999997</v>
      </c>
      <c r="F46" s="99">
        <v>83.102999999999994</v>
      </c>
      <c r="G46" s="99">
        <v>65.959999999999994</v>
      </c>
      <c r="H46" s="99">
        <v>17.143000000000001</v>
      </c>
      <c r="I46" s="99">
        <v>27.311</v>
      </c>
      <c r="J46" s="99">
        <v>15.297000000000001</v>
      </c>
      <c r="K46" s="99">
        <v>331.24799999999999</v>
      </c>
      <c r="L46" s="99">
        <v>6.5250000000000004</v>
      </c>
      <c r="M46" s="92">
        <v>6.5260128974858418</v>
      </c>
    </row>
    <row r="47" spans="2:13" ht="12.75" customHeight="1">
      <c r="B47" s="50" t="s">
        <v>83</v>
      </c>
      <c r="C47" s="108">
        <v>18239.312999999998</v>
      </c>
      <c r="D47" s="99">
        <v>1112.4280000000001</v>
      </c>
      <c r="E47" s="99">
        <v>655.73</v>
      </c>
      <c r="F47" s="99">
        <v>81.37</v>
      </c>
      <c r="G47" s="99">
        <v>61.914000000000001</v>
      </c>
      <c r="H47" s="99">
        <v>19.456</v>
      </c>
      <c r="I47" s="99">
        <v>22.257999999999999</v>
      </c>
      <c r="J47" s="99">
        <v>18.059999999999999</v>
      </c>
      <c r="K47" s="99">
        <v>327.80599999999998</v>
      </c>
      <c r="L47" s="99">
        <v>7.2039999999999997</v>
      </c>
      <c r="M47" s="92">
        <v>6.0990674374632432</v>
      </c>
    </row>
    <row r="48" spans="2:13" ht="12.75" customHeight="1">
      <c r="B48" s="50" t="s">
        <v>26</v>
      </c>
      <c r="C48" s="99">
        <v>19560.233</v>
      </c>
      <c r="D48" s="99">
        <v>1101.134</v>
      </c>
      <c r="E48" s="99">
        <v>659.34299999999996</v>
      </c>
      <c r="F48" s="99">
        <v>71.760000000000005</v>
      </c>
      <c r="G48" s="99">
        <v>58.287999999999997</v>
      </c>
      <c r="H48" s="99">
        <v>13.472</v>
      </c>
      <c r="I48" s="99">
        <v>30.507999999999999</v>
      </c>
      <c r="J48" s="99">
        <v>12.095000000000001</v>
      </c>
      <c r="K48" s="99">
        <v>323.84500000000003</v>
      </c>
      <c r="L48" s="99">
        <v>3.5830000000000002</v>
      </c>
      <c r="M48" s="92">
        <v>5.6294523689978542</v>
      </c>
    </row>
    <row r="49" spans="2:13" ht="12.75" customHeight="1">
      <c r="B49" s="50" t="s">
        <v>27</v>
      </c>
      <c r="C49" s="99">
        <v>16880.937999999998</v>
      </c>
      <c r="D49" s="99">
        <v>1186.2940000000001</v>
      </c>
      <c r="E49" s="99">
        <v>752.43100000000004</v>
      </c>
      <c r="F49" s="99">
        <v>182.57</v>
      </c>
      <c r="G49" s="99">
        <v>169.35499999999999</v>
      </c>
      <c r="H49" s="99">
        <v>13.215</v>
      </c>
      <c r="I49" s="99">
        <v>22.292999999999999</v>
      </c>
      <c r="J49" s="99">
        <v>7.7610000000000001</v>
      </c>
      <c r="K49" s="99">
        <v>216.67400000000001</v>
      </c>
      <c r="L49" s="99">
        <v>4.5650000000000004</v>
      </c>
      <c r="M49" s="92">
        <v>7.02741755227109</v>
      </c>
    </row>
    <row r="50" spans="2:13" ht="12.75" customHeight="1">
      <c r="B50" s="50" t="s">
        <v>28</v>
      </c>
      <c r="C50" s="99">
        <v>18144.112000000001</v>
      </c>
      <c r="D50" s="99">
        <v>1195.6569999999999</v>
      </c>
      <c r="E50" s="99">
        <v>762.02099999999996</v>
      </c>
      <c r="F50" s="99">
        <v>199.18899999999999</v>
      </c>
      <c r="G50" s="99">
        <v>178.65100000000001</v>
      </c>
      <c r="H50" s="99">
        <v>20.538</v>
      </c>
      <c r="I50" s="99">
        <v>18.716000000000001</v>
      </c>
      <c r="J50" s="99">
        <v>8.8940000000000001</v>
      </c>
      <c r="K50" s="99">
        <v>205.154</v>
      </c>
      <c r="L50" s="99">
        <v>1.6830000000000001</v>
      </c>
      <c r="M50" s="92">
        <v>6.5897796486265063</v>
      </c>
    </row>
    <row r="51" spans="2:13" ht="12.75" customHeight="1">
      <c r="B51" s="50" t="s">
        <v>29</v>
      </c>
      <c r="C51" s="99">
        <v>19526.236000000001</v>
      </c>
      <c r="D51" s="99">
        <v>1318.8620000000001</v>
      </c>
      <c r="E51" s="99">
        <v>809.12400000000002</v>
      </c>
      <c r="F51" s="99">
        <v>232.27199999999999</v>
      </c>
      <c r="G51" s="99">
        <v>212.93</v>
      </c>
      <c r="H51" s="99">
        <v>19.341999999999999</v>
      </c>
      <c r="I51" s="99">
        <v>37.680999999999997</v>
      </c>
      <c r="J51" s="99">
        <v>27.454000000000001</v>
      </c>
      <c r="K51" s="99">
        <v>202.02199999999999</v>
      </c>
      <c r="L51" s="99">
        <v>10.308999999999999</v>
      </c>
      <c r="M51" s="92">
        <v>6.7543073841778822</v>
      </c>
    </row>
    <row r="52" spans="2:13" ht="12.75" customHeight="1">
      <c r="B52" s="50" t="s">
        <v>30</v>
      </c>
      <c r="C52" s="99">
        <v>20103.13</v>
      </c>
      <c r="D52" s="99">
        <v>1473.2439999999999</v>
      </c>
      <c r="E52" s="99">
        <v>949.05600000000004</v>
      </c>
      <c r="F52" s="99">
        <v>176.52699999999999</v>
      </c>
      <c r="G52" s="99">
        <v>150.827</v>
      </c>
      <c r="H52" s="99">
        <v>25.7</v>
      </c>
      <c r="I52" s="99">
        <v>54.779000000000003</v>
      </c>
      <c r="J52" s="99">
        <v>27.908000000000001</v>
      </c>
      <c r="K52" s="99">
        <v>254.44300000000001</v>
      </c>
      <c r="L52" s="99">
        <v>10.531000000000001</v>
      </c>
      <c r="M52" s="92">
        <v>7.3284309458278383</v>
      </c>
    </row>
    <row r="53" spans="2:13" ht="12.75" customHeight="1">
      <c r="B53" s="50" t="s">
        <v>31</v>
      </c>
      <c r="C53" s="99">
        <v>18842.042000000001</v>
      </c>
      <c r="D53" s="99">
        <v>1288.915</v>
      </c>
      <c r="E53" s="99">
        <v>789.07799999999997</v>
      </c>
      <c r="F53" s="99">
        <v>135.655</v>
      </c>
      <c r="G53" s="99">
        <v>111.47199999999999</v>
      </c>
      <c r="H53" s="99">
        <v>24.183</v>
      </c>
      <c r="I53" s="99">
        <v>91.218999999999994</v>
      </c>
      <c r="J53" s="99">
        <v>16.141999999999999</v>
      </c>
      <c r="K53" s="99">
        <v>249.90100000000001</v>
      </c>
      <c r="L53" s="99">
        <v>6.92</v>
      </c>
      <c r="M53" s="92">
        <v>6.8406333029084641</v>
      </c>
    </row>
    <row r="54" spans="2:13" ht="12.75" customHeight="1">
      <c r="B54" s="50" t="s">
        <v>32</v>
      </c>
      <c r="C54" s="99">
        <v>18919.276999999998</v>
      </c>
      <c r="D54" s="99">
        <v>1296.3440000000001</v>
      </c>
      <c r="E54" s="99">
        <v>845.69299999999998</v>
      </c>
      <c r="F54" s="99">
        <v>137.137</v>
      </c>
      <c r="G54" s="99">
        <v>92.819000000000003</v>
      </c>
      <c r="H54" s="99">
        <v>44.317999999999998</v>
      </c>
      <c r="I54" s="99">
        <v>110.154</v>
      </c>
      <c r="J54" s="99">
        <v>26.777000000000001</v>
      </c>
      <c r="K54" s="99">
        <v>171.55099999999999</v>
      </c>
      <c r="L54" s="99">
        <v>5.032</v>
      </c>
      <c r="M54" s="92">
        <v>6.8519743117033505</v>
      </c>
    </row>
    <row r="55" spans="2:13" ht="12.75" customHeight="1">
      <c r="B55" s="50" t="s">
        <v>33</v>
      </c>
      <c r="C55" s="99">
        <v>17384.792000000001</v>
      </c>
      <c r="D55" s="99">
        <v>621.85799999999995</v>
      </c>
      <c r="E55" s="99">
        <v>280.24200000000002</v>
      </c>
      <c r="F55" s="99">
        <v>113.32</v>
      </c>
      <c r="G55" s="99">
        <v>73.873999999999995</v>
      </c>
      <c r="H55" s="99">
        <v>39.445999999999998</v>
      </c>
      <c r="I55" s="99">
        <v>56.207000000000001</v>
      </c>
      <c r="J55" s="99">
        <v>44.777000000000001</v>
      </c>
      <c r="K55" s="99">
        <v>120.667</v>
      </c>
      <c r="L55" s="99">
        <v>6.6449999999999996</v>
      </c>
      <c r="M55" s="92">
        <v>3.5770229520146106</v>
      </c>
    </row>
    <row r="56" spans="2:13" ht="12.75" customHeight="1">
      <c r="B56" s="50" t="s">
        <v>34</v>
      </c>
      <c r="C56" s="99">
        <v>17225.050999999999</v>
      </c>
      <c r="D56" s="99">
        <v>1006.992</v>
      </c>
      <c r="E56" s="99">
        <v>521.78800000000001</v>
      </c>
      <c r="F56" s="99">
        <v>104.572</v>
      </c>
      <c r="G56" s="99">
        <v>63.892000000000003</v>
      </c>
      <c r="H56" s="99">
        <v>40.68</v>
      </c>
      <c r="I56" s="99">
        <v>43.631999999999998</v>
      </c>
      <c r="J56" s="99">
        <v>22.013000000000002</v>
      </c>
      <c r="K56" s="99">
        <v>309.29000000000002</v>
      </c>
      <c r="L56" s="99">
        <v>5.6970000000000001</v>
      </c>
      <c r="M56" s="92">
        <v>5.8460900928537161</v>
      </c>
    </row>
    <row r="57" spans="2:13" ht="12.75" customHeight="1">
      <c r="B57" s="50" t="s">
        <v>35</v>
      </c>
      <c r="C57" s="100">
        <v>19083.722000000002</v>
      </c>
      <c r="D57" s="100">
        <v>1237.152</v>
      </c>
      <c r="E57" s="100">
        <v>719.76400000000001</v>
      </c>
      <c r="F57" s="100">
        <v>121.172</v>
      </c>
      <c r="G57" s="100">
        <v>81.372</v>
      </c>
      <c r="H57" s="100">
        <v>39.799999999999997</v>
      </c>
      <c r="I57" s="100">
        <v>58.993000000000002</v>
      </c>
      <c r="J57" s="100">
        <v>28.489000000000001</v>
      </c>
      <c r="K57" s="100">
        <v>292.72000000000003</v>
      </c>
      <c r="L57" s="100">
        <v>16.013999999999999</v>
      </c>
      <c r="M57" s="92">
        <v>6.4827605432525166</v>
      </c>
    </row>
    <row r="58" spans="2:13" ht="12.75" customHeight="1">
      <c r="B58" s="5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92"/>
    </row>
    <row r="59" spans="2:13" ht="12.75" customHeight="1">
      <c r="B59" s="44">
        <v>2021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92"/>
    </row>
    <row r="60" spans="2:13" ht="12.75" customHeight="1">
      <c r="B60" s="50" t="s">
        <v>24</v>
      </c>
      <c r="C60" s="100">
        <v>17244.643</v>
      </c>
      <c r="D60" s="100">
        <v>1012.151</v>
      </c>
      <c r="E60" s="100">
        <v>608.91499999999996</v>
      </c>
      <c r="F60" s="100">
        <v>114.503</v>
      </c>
      <c r="G60" s="100">
        <v>83.31</v>
      </c>
      <c r="H60" s="100">
        <v>31.193000000000001</v>
      </c>
      <c r="I60" s="100">
        <v>34.856999999999999</v>
      </c>
      <c r="J60" s="100">
        <v>15.997999999999999</v>
      </c>
      <c r="K60" s="100">
        <v>231.184</v>
      </c>
      <c r="L60" s="100">
        <v>6.694</v>
      </c>
      <c r="M60" s="92">
        <v>5.8693647644662752</v>
      </c>
    </row>
    <row r="61" spans="2:13" ht="12.75" customHeight="1">
      <c r="B61" s="50" t="s">
        <v>83</v>
      </c>
      <c r="C61" s="100">
        <v>17452.965</v>
      </c>
      <c r="D61" s="100">
        <v>1144.4829999999999</v>
      </c>
      <c r="E61" s="100">
        <v>723.44799999999998</v>
      </c>
      <c r="F61" s="100">
        <v>107.42700000000001</v>
      </c>
      <c r="G61" s="100">
        <v>76.796000000000006</v>
      </c>
      <c r="H61" s="100">
        <v>30.631</v>
      </c>
      <c r="I61" s="100">
        <v>50.207000000000001</v>
      </c>
      <c r="J61" s="100">
        <v>26.004000000000001</v>
      </c>
      <c r="K61" s="100">
        <v>225.733</v>
      </c>
      <c r="L61" s="100">
        <v>11.664</v>
      </c>
      <c r="M61" s="92">
        <v>6.5575276178001838</v>
      </c>
    </row>
    <row r="62" spans="2:13" ht="12.75" customHeight="1">
      <c r="B62" s="50" t="s">
        <v>26</v>
      </c>
      <c r="C62" s="100">
        <v>19879.752</v>
      </c>
      <c r="D62" s="100">
        <v>1360.693</v>
      </c>
      <c r="E62" s="100">
        <v>867.58199999999999</v>
      </c>
      <c r="F62" s="100">
        <v>143.578</v>
      </c>
      <c r="G62" s="100">
        <v>103.93600000000001</v>
      </c>
      <c r="H62" s="100">
        <v>39.642000000000003</v>
      </c>
      <c r="I62" s="100">
        <v>42.363</v>
      </c>
      <c r="J62" s="100">
        <v>24.824000000000002</v>
      </c>
      <c r="K62" s="100">
        <v>270.77</v>
      </c>
      <c r="L62" s="100">
        <v>11.576000000000001</v>
      </c>
      <c r="M62" s="92">
        <v>6.8446175787303583</v>
      </c>
    </row>
    <row r="63" spans="2:13" ht="12.75" customHeight="1">
      <c r="B63" s="50" t="s">
        <v>27</v>
      </c>
      <c r="C63" s="100">
        <v>17343.127</v>
      </c>
      <c r="D63" s="100">
        <v>986.33799999999997</v>
      </c>
      <c r="E63" s="100">
        <v>593.48199999999997</v>
      </c>
      <c r="F63" s="100">
        <v>85.076999999999998</v>
      </c>
      <c r="G63" s="100">
        <v>59.548000000000002</v>
      </c>
      <c r="H63" s="100">
        <v>25.529</v>
      </c>
      <c r="I63" s="100">
        <v>45.442</v>
      </c>
      <c r="J63" s="100">
        <v>18.199000000000002</v>
      </c>
      <c r="K63" s="100">
        <v>238.55</v>
      </c>
      <c r="L63" s="100">
        <v>5.5880000000000001</v>
      </c>
      <c r="M63" s="92">
        <v>5.6871981621307386</v>
      </c>
    </row>
    <row r="64" spans="2:13" ht="12.75" customHeight="1">
      <c r="B64" s="50" t="s">
        <v>28</v>
      </c>
      <c r="C64" s="100">
        <v>18240.559000000001</v>
      </c>
      <c r="D64" s="100">
        <v>1077.2529999999999</v>
      </c>
      <c r="E64" s="100">
        <v>605.79100000000005</v>
      </c>
      <c r="F64" s="100">
        <v>117.611</v>
      </c>
      <c r="G64" s="100">
        <v>78.608999999999995</v>
      </c>
      <c r="H64" s="100">
        <v>39.002000000000002</v>
      </c>
      <c r="I64" s="100">
        <v>55.53</v>
      </c>
      <c r="J64" s="100">
        <v>21.064</v>
      </c>
      <c r="K64" s="100">
        <v>261.976</v>
      </c>
      <c r="L64" s="100">
        <v>15.281000000000001</v>
      </c>
      <c r="M64" s="92">
        <v>5.9058113295760277</v>
      </c>
    </row>
    <row r="65" spans="2:13" ht="12.75" customHeight="1">
      <c r="B65" s="50" t="s">
        <v>113</v>
      </c>
      <c r="C65" s="100">
        <v>19322.728999999999</v>
      </c>
      <c r="D65" s="100">
        <v>1340.2850000000001</v>
      </c>
      <c r="E65" s="100">
        <v>833.93200000000002</v>
      </c>
      <c r="F65" s="100">
        <v>158.46600000000001</v>
      </c>
      <c r="G65" s="100">
        <v>113.914</v>
      </c>
      <c r="H65" s="100">
        <v>44.552</v>
      </c>
      <c r="I65" s="100">
        <v>48.118000000000002</v>
      </c>
      <c r="J65" s="100">
        <v>22.939</v>
      </c>
      <c r="K65" s="100">
        <v>270.423</v>
      </c>
      <c r="L65" s="100">
        <v>6.407</v>
      </c>
      <c r="M65" s="92">
        <v>6.9363131884735338</v>
      </c>
    </row>
    <row r="66" spans="2:13" ht="12.75" customHeight="1">
      <c r="B66" s="50" t="s">
        <v>30</v>
      </c>
      <c r="C66" s="100">
        <v>18290.690999999999</v>
      </c>
      <c r="D66" s="100">
        <v>1228.4159999999999</v>
      </c>
      <c r="E66" s="100">
        <v>735.49800000000005</v>
      </c>
      <c r="F66" s="100">
        <v>153.43600000000001</v>
      </c>
      <c r="G66" s="100">
        <v>104.99</v>
      </c>
      <c r="H66" s="100">
        <v>48.445999999999998</v>
      </c>
      <c r="I66" s="100">
        <v>75.027000000000001</v>
      </c>
      <c r="J66" s="100">
        <v>21.734000000000002</v>
      </c>
      <c r="K66" s="100">
        <v>228.791</v>
      </c>
      <c r="L66" s="100">
        <v>13.93</v>
      </c>
      <c r="M66" s="92">
        <v>6.7160721265260017</v>
      </c>
    </row>
    <row r="67" spans="2:13" ht="12.75" customHeight="1">
      <c r="B67" s="50" t="s">
        <v>31</v>
      </c>
      <c r="C67" s="100">
        <v>18259.665000000001</v>
      </c>
      <c r="D67" s="100">
        <v>1446.5309999999999</v>
      </c>
      <c r="E67" s="100">
        <v>914.45600000000002</v>
      </c>
      <c r="F67" s="100">
        <v>142.16</v>
      </c>
      <c r="G67" s="100">
        <v>100.417</v>
      </c>
      <c r="H67" s="100">
        <v>41.743000000000002</v>
      </c>
      <c r="I67" s="100">
        <v>62.348999999999997</v>
      </c>
      <c r="J67" s="100">
        <v>37.19</v>
      </c>
      <c r="K67" s="100">
        <v>269.86099999999999</v>
      </c>
      <c r="L67" s="100">
        <v>20.515000000000001</v>
      </c>
      <c r="M67" s="92">
        <v>7.9220018549080713</v>
      </c>
    </row>
    <row r="68" spans="2:13" ht="12.75" customHeight="1">
      <c r="B68" s="50" t="s">
        <v>32</v>
      </c>
      <c r="C68" s="100">
        <v>15874.316999999999</v>
      </c>
      <c r="D68" s="100">
        <v>1375.047</v>
      </c>
      <c r="E68" s="100">
        <v>936.11900000000003</v>
      </c>
      <c r="F68" s="100">
        <v>131.428</v>
      </c>
      <c r="G68" s="100">
        <v>93.384</v>
      </c>
      <c r="H68" s="100">
        <v>38.043999999999997</v>
      </c>
      <c r="I68" s="100">
        <v>82.790999999999997</v>
      </c>
      <c r="J68" s="100">
        <v>18.238</v>
      </c>
      <c r="K68" s="100">
        <v>198.80199999999999</v>
      </c>
      <c r="L68" s="100">
        <v>7.6689999999999996</v>
      </c>
      <c r="M68" s="92">
        <v>8.6620860601435652</v>
      </c>
    </row>
    <row r="69" spans="2:13" ht="12.75" customHeight="1">
      <c r="B69" s="50" t="s">
        <v>33</v>
      </c>
      <c r="C69" s="100">
        <v>14242.78</v>
      </c>
      <c r="D69" s="100">
        <v>813.779</v>
      </c>
      <c r="E69" s="100">
        <v>467.37599999999998</v>
      </c>
      <c r="F69" s="100">
        <v>98.57</v>
      </c>
      <c r="G69" s="100">
        <v>69.248000000000005</v>
      </c>
      <c r="H69" s="100">
        <v>29.321999999999999</v>
      </c>
      <c r="I69" s="100">
        <v>40.417000000000002</v>
      </c>
      <c r="J69" s="100">
        <v>18.38</v>
      </c>
      <c r="K69" s="100">
        <v>183.70400000000001</v>
      </c>
      <c r="L69" s="100">
        <v>5.3319999999999999</v>
      </c>
      <c r="M69" s="92">
        <v>5.7136247277568</v>
      </c>
    </row>
    <row r="70" spans="2:13" ht="12.75" customHeight="1">
      <c r="B70" s="50" t="s">
        <v>34</v>
      </c>
      <c r="C70" s="100">
        <v>16006.779</v>
      </c>
      <c r="D70" s="100">
        <v>1141.153</v>
      </c>
      <c r="E70" s="100">
        <v>635.49400000000003</v>
      </c>
      <c r="F70" s="100">
        <v>107.03400000000001</v>
      </c>
      <c r="G70" s="100">
        <v>62.567999999999998</v>
      </c>
      <c r="H70" s="100">
        <v>44.466000000000001</v>
      </c>
      <c r="I70" s="100">
        <v>39.579000000000001</v>
      </c>
      <c r="J70" s="100">
        <v>25.088000000000001</v>
      </c>
      <c r="K70" s="100">
        <v>327.61500000000001</v>
      </c>
      <c r="L70" s="100">
        <v>6.343</v>
      </c>
      <c r="M70" s="92">
        <v>7.1291857031324044</v>
      </c>
    </row>
    <row r="71" spans="2:13" ht="12.75" customHeight="1">
      <c r="B71" s="50" t="s">
        <v>105</v>
      </c>
      <c r="C71" s="100">
        <v>17813.582999999999</v>
      </c>
      <c r="D71" s="100">
        <v>1299.712</v>
      </c>
      <c r="E71" s="100">
        <v>894.86699999999996</v>
      </c>
      <c r="F71" s="100">
        <v>159.34399999999999</v>
      </c>
      <c r="G71" s="100">
        <v>119.401</v>
      </c>
      <c r="H71" s="100">
        <v>39.942999999999998</v>
      </c>
      <c r="I71" s="100">
        <v>46.284999999999997</v>
      </c>
      <c r="J71" s="100">
        <v>17.103000000000002</v>
      </c>
      <c r="K71" s="100">
        <v>172.31399999999999</v>
      </c>
      <c r="L71" s="100">
        <v>9.7989999999999995</v>
      </c>
      <c r="M71" s="92">
        <v>7.2961851638718613</v>
      </c>
    </row>
    <row r="72" spans="2:13" ht="12.75" customHeight="1">
      <c r="B72" s="5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92"/>
    </row>
    <row r="73" spans="2:13" ht="12.75" customHeight="1">
      <c r="B73" s="44">
        <v>2022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92"/>
    </row>
    <row r="74" spans="2:13" ht="12.75" customHeight="1">
      <c r="B74" s="50" t="s">
        <v>24</v>
      </c>
      <c r="C74" s="100">
        <v>14288.906999999999</v>
      </c>
      <c r="D74" s="100">
        <v>1079.8489999999999</v>
      </c>
      <c r="E74" s="100">
        <v>765.56799999999998</v>
      </c>
      <c r="F74" s="100">
        <v>94.802000000000007</v>
      </c>
      <c r="G74" s="100">
        <v>64.808999999999997</v>
      </c>
      <c r="H74" s="100">
        <v>29.992999999999999</v>
      </c>
      <c r="I74" s="100">
        <v>29.289000000000001</v>
      </c>
      <c r="J74" s="100">
        <v>22.158999999999999</v>
      </c>
      <c r="K74" s="100">
        <v>162.08000000000001</v>
      </c>
      <c r="L74" s="100">
        <v>5.9509999999999996</v>
      </c>
      <c r="M74" s="92">
        <v>7.5572540292969919</v>
      </c>
    </row>
    <row r="75" spans="2:13" ht="12.75" customHeight="1">
      <c r="B75" s="50" t="s">
        <v>83</v>
      </c>
      <c r="C75" s="100">
        <v>15218.842000000001</v>
      </c>
      <c r="D75" s="100">
        <v>1280.5</v>
      </c>
      <c r="E75" s="100">
        <v>884.09699999999998</v>
      </c>
      <c r="F75" s="100">
        <v>148.096</v>
      </c>
      <c r="G75" s="100">
        <v>107.702</v>
      </c>
      <c r="H75" s="100">
        <v>40.393999999999998</v>
      </c>
      <c r="I75" s="100">
        <v>27.814</v>
      </c>
      <c r="J75" s="100">
        <v>16.411999999999999</v>
      </c>
      <c r="K75" s="100">
        <v>196.78100000000001</v>
      </c>
      <c r="L75" s="100">
        <v>7.3</v>
      </c>
      <c r="M75" s="92">
        <v>8.4139121754467254</v>
      </c>
    </row>
    <row r="76" spans="2:13" ht="12.75" customHeight="1">
      <c r="B76" s="50" t="s">
        <v>26</v>
      </c>
      <c r="C76" s="100">
        <v>18706.258000000002</v>
      </c>
      <c r="D76" s="100">
        <v>1562.21</v>
      </c>
      <c r="E76" s="100">
        <v>998.26800000000003</v>
      </c>
      <c r="F76" s="100">
        <v>127.276</v>
      </c>
      <c r="G76" s="100">
        <v>94.55</v>
      </c>
      <c r="H76" s="100">
        <v>32.725999999999999</v>
      </c>
      <c r="I76" s="100">
        <v>25.108000000000001</v>
      </c>
      <c r="J76" s="100">
        <v>24.321000000000002</v>
      </c>
      <c r="K76" s="100">
        <v>376.76299999999998</v>
      </c>
      <c r="L76" s="100">
        <v>10.474</v>
      </c>
      <c r="M76" s="92">
        <v>8.3512693987220743</v>
      </c>
    </row>
    <row r="77" spans="2:13" ht="12.75" customHeight="1">
      <c r="B77" s="50" t="s">
        <v>27</v>
      </c>
      <c r="C77" s="100">
        <v>14478.528</v>
      </c>
      <c r="D77" s="100">
        <v>536.577</v>
      </c>
      <c r="E77" s="100">
        <v>254.535</v>
      </c>
      <c r="F77" s="100">
        <v>77.204999999999998</v>
      </c>
      <c r="G77" s="100">
        <v>50.499000000000002</v>
      </c>
      <c r="H77" s="100">
        <v>26.706</v>
      </c>
      <c r="I77" s="100">
        <v>29.42</v>
      </c>
      <c r="J77" s="100">
        <v>16.684000000000001</v>
      </c>
      <c r="K77" s="100">
        <v>155.29900000000001</v>
      </c>
      <c r="L77" s="100">
        <v>3.4340000000000002</v>
      </c>
      <c r="M77" s="92">
        <v>3.7060190096672807</v>
      </c>
    </row>
    <row r="78" spans="2:13" ht="12.75" customHeight="1">
      <c r="B78" s="50" t="s">
        <v>28</v>
      </c>
      <c r="C78" s="100">
        <v>17070.228999999999</v>
      </c>
      <c r="D78" s="100">
        <v>998.60299999999995</v>
      </c>
      <c r="E78" s="100">
        <v>500.07600000000002</v>
      </c>
      <c r="F78" s="100">
        <v>96.92</v>
      </c>
      <c r="G78" s="100">
        <v>78.872</v>
      </c>
      <c r="H78" s="100">
        <v>18.047999999999998</v>
      </c>
      <c r="I78" s="100">
        <v>41.930999999999997</v>
      </c>
      <c r="J78" s="100">
        <v>21.356000000000002</v>
      </c>
      <c r="K78" s="100">
        <v>328.33800000000002</v>
      </c>
      <c r="L78" s="100">
        <v>9.9819999999999993</v>
      </c>
      <c r="M78" s="92">
        <v>5.8499683864815166</v>
      </c>
    </row>
    <row r="79" spans="2:13" ht="12.75" customHeight="1">
      <c r="B79" s="50" t="s">
        <v>113</v>
      </c>
      <c r="C79" s="100">
        <v>16412.32</v>
      </c>
      <c r="D79" s="100">
        <v>1189.6210000000001</v>
      </c>
      <c r="E79" s="100">
        <v>674.79300000000001</v>
      </c>
      <c r="F79" s="100">
        <v>123.462</v>
      </c>
      <c r="G79" s="100">
        <v>86.111000000000004</v>
      </c>
      <c r="H79" s="100">
        <v>37.350999999999999</v>
      </c>
      <c r="I79" s="100">
        <v>40.887</v>
      </c>
      <c r="J79" s="100">
        <v>21.745000000000001</v>
      </c>
      <c r="K79" s="100">
        <v>316.81</v>
      </c>
      <c r="L79" s="100">
        <v>11.923999999999999</v>
      </c>
      <c r="M79" s="92">
        <v>7.2483414898076566</v>
      </c>
    </row>
    <row r="80" spans="2:13" ht="12.75" customHeight="1">
      <c r="B80" s="50" t="s">
        <v>30</v>
      </c>
      <c r="C80" s="100">
        <v>16056.905000000001</v>
      </c>
      <c r="D80" s="100">
        <v>1049.0170000000001</v>
      </c>
      <c r="E80" s="100">
        <v>707.79499999999996</v>
      </c>
      <c r="F80" s="100">
        <v>105.226</v>
      </c>
      <c r="G80" s="100">
        <v>70.384</v>
      </c>
      <c r="H80" s="100">
        <v>34.841999999999999</v>
      </c>
      <c r="I80" s="100">
        <v>44.945999999999998</v>
      </c>
      <c r="J80" s="100">
        <v>14.154</v>
      </c>
      <c r="K80" s="100">
        <v>170.309</v>
      </c>
      <c r="L80" s="100">
        <v>6.5869999999999997</v>
      </c>
      <c r="M80" s="92">
        <v>6.5331207975634156</v>
      </c>
    </row>
    <row r="81" spans="2:13" ht="12.75" customHeight="1">
      <c r="B81" s="50" t="s">
        <v>31</v>
      </c>
      <c r="C81" s="100">
        <v>18621.792000000001</v>
      </c>
      <c r="D81" s="100">
        <v>1340.5150000000001</v>
      </c>
      <c r="E81" s="100">
        <v>760.30600000000004</v>
      </c>
      <c r="F81" s="100">
        <v>113.084</v>
      </c>
      <c r="G81" s="100">
        <v>78.486000000000004</v>
      </c>
      <c r="H81" s="100">
        <v>34.597999999999999</v>
      </c>
      <c r="I81" s="100">
        <v>62.713000000000001</v>
      </c>
      <c r="J81" s="100">
        <v>20.260999999999999</v>
      </c>
      <c r="K81" s="100">
        <v>375.928</v>
      </c>
      <c r="L81" s="100">
        <v>8.2230000000000008</v>
      </c>
      <c r="M81" s="92">
        <v>7.1986358777930723</v>
      </c>
    </row>
    <row r="82" spans="2:13" ht="12.75" customHeight="1">
      <c r="B82" s="50" t="s">
        <v>32</v>
      </c>
      <c r="C82" s="100">
        <v>14792.705</v>
      </c>
      <c r="D82" s="100">
        <v>958.053</v>
      </c>
      <c r="E82" s="100">
        <v>605.33299999999997</v>
      </c>
      <c r="F82" s="100">
        <v>136.88499999999999</v>
      </c>
      <c r="G82" s="100">
        <v>100.229</v>
      </c>
      <c r="H82" s="100">
        <v>36.655999999999999</v>
      </c>
      <c r="I82" s="100">
        <v>51.308999999999997</v>
      </c>
      <c r="J82" s="100">
        <v>17.829999999999998</v>
      </c>
      <c r="K82" s="100">
        <v>139.19499999999999</v>
      </c>
      <c r="L82" s="100">
        <v>7.5010000000000003</v>
      </c>
      <c r="M82" s="92">
        <v>6.4765233944704503</v>
      </c>
    </row>
    <row r="83" spans="2:13" ht="12.75" customHeight="1">
      <c r="B83" s="50" t="s">
        <v>33</v>
      </c>
      <c r="C83" s="100">
        <v>13421.194</v>
      </c>
      <c r="D83" s="100">
        <v>538.08100000000002</v>
      </c>
      <c r="E83" s="100">
        <v>315.899</v>
      </c>
      <c r="F83" s="100">
        <v>84.182000000000002</v>
      </c>
      <c r="G83" s="100">
        <v>55.027999999999999</v>
      </c>
      <c r="H83" s="100">
        <v>29.154</v>
      </c>
      <c r="I83" s="100">
        <v>22.891999999999999</v>
      </c>
      <c r="J83" s="100">
        <v>7.3979999999999997</v>
      </c>
      <c r="K83" s="100">
        <v>103.395</v>
      </c>
      <c r="L83" s="100">
        <v>4.3150000000000004</v>
      </c>
      <c r="M83" s="92">
        <v>4.0091887502706545</v>
      </c>
    </row>
    <row r="84" spans="2:13" ht="12.75" customHeight="1">
      <c r="B84" s="50" t="s">
        <v>34</v>
      </c>
      <c r="C84" s="100">
        <v>15365.455</v>
      </c>
      <c r="D84" s="100">
        <v>949.96699999999998</v>
      </c>
      <c r="E84" s="100">
        <v>601.79999999999995</v>
      </c>
      <c r="F84" s="100">
        <v>110.10899999999999</v>
      </c>
      <c r="G84" s="100">
        <v>71.989999999999995</v>
      </c>
      <c r="H84" s="100">
        <v>38.119</v>
      </c>
      <c r="I84" s="100">
        <v>26.832999999999998</v>
      </c>
      <c r="J84" s="100">
        <v>15.566000000000001</v>
      </c>
      <c r="K84" s="100">
        <v>186.364</v>
      </c>
      <c r="L84" s="100">
        <v>9.2949999999999999</v>
      </c>
      <c r="M84" s="92">
        <v>6.18248532178188</v>
      </c>
    </row>
    <row r="85" spans="2:13" ht="12.75" customHeight="1">
      <c r="B85" s="50" t="s">
        <v>105</v>
      </c>
      <c r="C85" s="100">
        <v>16312.035</v>
      </c>
      <c r="D85" s="100">
        <v>1145.1510000000001</v>
      </c>
      <c r="E85" s="100">
        <v>771.64499999999998</v>
      </c>
      <c r="F85" s="100">
        <v>137.172</v>
      </c>
      <c r="G85" s="100">
        <v>96.17</v>
      </c>
      <c r="H85" s="100">
        <v>41.002000000000002</v>
      </c>
      <c r="I85" s="100">
        <v>34.600999999999999</v>
      </c>
      <c r="J85" s="100">
        <v>15.407999999999999</v>
      </c>
      <c r="K85" s="100">
        <v>179.22399999999999</v>
      </c>
      <c r="L85" s="100">
        <v>7.101</v>
      </c>
      <c r="M85" s="92">
        <v>7.0202828770291381</v>
      </c>
    </row>
    <row r="86" spans="2:13" ht="12.75" customHeight="1">
      <c r="B86" s="17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92"/>
    </row>
    <row r="87" spans="2:13" ht="12.75" customHeight="1">
      <c r="B87" s="44">
        <v>2023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92"/>
    </row>
    <row r="88" spans="2:13" ht="12.75" customHeight="1">
      <c r="B88" s="50" t="s">
        <v>24</v>
      </c>
      <c r="C88" s="100">
        <v>15309.502</v>
      </c>
      <c r="D88" s="100">
        <v>821.428</v>
      </c>
      <c r="E88" s="100">
        <v>609.03700000000003</v>
      </c>
      <c r="F88" s="100">
        <v>75.623999999999995</v>
      </c>
      <c r="G88" s="100">
        <v>56.451000000000001</v>
      </c>
      <c r="H88" s="100">
        <v>19.172999999999998</v>
      </c>
      <c r="I88" s="100">
        <v>24.751000000000001</v>
      </c>
      <c r="J88" s="100">
        <v>16.914000000000001</v>
      </c>
      <c r="K88" s="100">
        <v>88.001000000000005</v>
      </c>
      <c r="L88" s="100">
        <v>7.101</v>
      </c>
      <c r="M88" s="92">
        <v>5.3654782500436653</v>
      </c>
    </row>
    <row r="89" spans="2:13" ht="12.75" customHeight="1">
      <c r="B89" s="50" t="s">
        <v>83</v>
      </c>
      <c r="C89" s="100">
        <v>14520.703</v>
      </c>
      <c r="D89" s="100">
        <v>750.47</v>
      </c>
      <c r="E89" s="100">
        <v>514.96299999999997</v>
      </c>
      <c r="F89" s="100">
        <v>84.307000000000002</v>
      </c>
      <c r="G89" s="100">
        <v>65.194000000000003</v>
      </c>
      <c r="H89" s="100">
        <v>19.113</v>
      </c>
      <c r="I89" s="100">
        <v>15.048</v>
      </c>
      <c r="J89" s="100">
        <v>14.778</v>
      </c>
      <c r="K89" s="100">
        <v>119.009</v>
      </c>
      <c r="L89" s="100">
        <v>2.3650000000000002</v>
      </c>
      <c r="M89" s="92">
        <v>5.1682759436647112</v>
      </c>
    </row>
    <row r="90" spans="2:13" ht="12.75" customHeight="1">
      <c r="B90" s="50" t="s">
        <v>26</v>
      </c>
      <c r="C90" s="100">
        <v>17161.435000000001</v>
      </c>
      <c r="D90" s="100">
        <v>891.59199999999998</v>
      </c>
      <c r="E90" s="100">
        <v>577.37599999999998</v>
      </c>
      <c r="F90" s="100">
        <v>103.35</v>
      </c>
      <c r="G90" s="100">
        <v>79.040999999999997</v>
      </c>
      <c r="H90" s="100">
        <v>24.309000000000001</v>
      </c>
      <c r="I90" s="100">
        <v>25.323</v>
      </c>
      <c r="J90" s="100">
        <v>15.978</v>
      </c>
      <c r="K90" s="100">
        <v>163.26599999999999</v>
      </c>
      <c r="L90" s="100">
        <v>6.2990000000000004</v>
      </c>
      <c r="M90" s="92">
        <v>5.1953231183755904</v>
      </c>
    </row>
    <row r="91" spans="2:13" ht="12.75" customHeight="1">
      <c r="B91" s="50" t="s">
        <v>27</v>
      </c>
      <c r="C91" s="100">
        <v>14725.884</v>
      </c>
      <c r="D91" s="100">
        <v>844.65700000000004</v>
      </c>
      <c r="E91" s="100">
        <v>551.24300000000005</v>
      </c>
      <c r="F91" s="100">
        <v>108.584</v>
      </c>
      <c r="G91" s="100">
        <v>79.290000000000006</v>
      </c>
      <c r="H91" s="100">
        <v>29.294</v>
      </c>
      <c r="I91" s="100">
        <v>18.241</v>
      </c>
      <c r="J91" s="100">
        <v>18.483000000000001</v>
      </c>
      <c r="K91" s="100">
        <v>144.291</v>
      </c>
      <c r="L91" s="100">
        <v>3.8149999999999999</v>
      </c>
      <c r="M91" s="92">
        <v>5.7358661795787604</v>
      </c>
    </row>
    <row r="92" spans="2:13" ht="12.75" customHeight="1">
      <c r="B92" s="50" t="s">
        <v>28</v>
      </c>
      <c r="C92" s="100">
        <v>17096.873</v>
      </c>
      <c r="D92" s="100">
        <v>972.173</v>
      </c>
      <c r="E92" s="100">
        <v>678.04600000000005</v>
      </c>
      <c r="F92" s="100">
        <v>109.30800000000001</v>
      </c>
      <c r="G92" s="100">
        <v>81.760999999999996</v>
      </c>
      <c r="H92" s="100">
        <v>27.547000000000001</v>
      </c>
      <c r="I92" s="100">
        <v>30.53</v>
      </c>
      <c r="J92" s="100">
        <v>15.731</v>
      </c>
      <c r="K92" s="100">
        <v>129.51400000000001</v>
      </c>
      <c r="L92" s="100">
        <v>9.0440000000000005</v>
      </c>
      <c r="M92" s="92">
        <v>5.686262043357285</v>
      </c>
    </row>
    <row r="93" spans="2:13" ht="12.75" customHeight="1">
      <c r="B93" s="50" t="s">
        <v>113</v>
      </c>
      <c r="C93" s="100">
        <v>14991.739</v>
      </c>
      <c r="D93" s="100">
        <v>835.41</v>
      </c>
      <c r="E93" s="100">
        <v>525.12699999999995</v>
      </c>
      <c r="F93" s="100">
        <v>112.739</v>
      </c>
      <c r="G93" s="100">
        <v>80.759</v>
      </c>
      <c r="H93" s="100">
        <v>31.98</v>
      </c>
      <c r="I93" s="100">
        <v>40.39</v>
      </c>
      <c r="J93" s="100">
        <v>21.864000000000001</v>
      </c>
      <c r="K93" s="100">
        <v>127.17400000000001</v>
      </c>
      <c r="L93" s="100">
        <v>8.1159999999999997</v>
      </c>
      <c r="M93" s="92">
        <v>5.5724689443966442</v>
      </c>
    </row>
    <row r="94" spans="2:13" ht="12.75" customHeight="1">
      <c r="B94" s="50" t="s">
        <v>30</v>
      </c>
      <c r="C94" s="100">
        <v>15176.419</v>
      </c>
      <c r="D94" s="100">
        <v>843.46500000000003</v>
      </c>
      <c r="E94" s="100">
        <v>512.76599999999996</v>
      </c>
      <c r="F94" s="100">
        <v>130.62299999999999</v>
      </c>
      <c r="G94" s="100">
        <v>103.57</v>
      </c>
      <c r="H94" s="100">
        <v>27.053000000000001</v>
      </c>
      <c r="I94" s="100">
        <v>34.89</v>
      </c>
      <c r="J94" s="100">
        <v>17.702000000000002</v>
      </c>
      <c r="K94" s="100">
        <v>141.505</v>
      </c>
      <c r="L94" s="100">
        <v>5.9790000000000001</v>
      </c>
      <c r="M94" s="92">
        <v>5.5577340082663778</v>
      </c>
    </row>
    <row r="95" spans="2:13" ht="12.75" customHeight="1">
      <c r="B95" s="50" t="s">
        <v>31</v>
      </c>
      <c r="C95" s="100">
        <v>17356.196</v>
      </c>
      <c r="D95" s="100">
        <v>956.05</v>
      </c>
      <c r="E95" s="100">
        <v>602.06200000000001</v>
      </c>
      <c r="F95" s="100">
        <v>136.54</v>
      </c>
      <c r="G95" s="100">
        <v>105.693</v>
      </c>
      <c r="H95" s="100">
        <v>30.847000000000001</v>
      </c>
      <c r="I95" s="100">
        <v>54.332999999999998</v>
      </c>
      <c r="J95" s="100">
        <v>17.800999999999998</v>
      </c>
      <c r="K95" s="100">
        <v>139.04900000000001</v>
      </c>
      <c r="L95" s="100">
        <v>6.2649999999999997</v>
      </c>
      <c r="M95" s="92">
        <v>5.5084074874471343</v>
      </c>
    </row>
    <row r="96" spans="2:13" ht="12.75" customHeight="1">
      <c r="B96" s="50" t="s">
        <v>32</v>
      </c>
      <c r="C96" s="100">
        <v>14075.169</v>
      </c>
      <c r="D96" s="100">
        <v>727.37800000000004</v>
      </c>
      <c r="E96" s="100">
        <v>396.036</v>
      </c>
      <c r="F96" s="100">
        <v>127.251</v>
      </c>
      <c r="G96" s="100">
        <v>67.665000000000006</v>
      </c>
      <c r="H96" s="100">
        <v>59.585999999999999</v>
      </c>
      <c r="I96" s="100">
        <v>48.851999999999997</v>
      </c>
      <c r="J96" s="100">
        <v>38.616999999999997</v>
      </c>
      <c r="K96" s="100">
        <v>104.399</v>
      </c>
      <c r="L96" s="100">
        <v>12.223000000000001</v>
      </c>
      <c r="M96" s="92">
        <v>5.1678100632397381</v>
      </c>
    </row>
    <row r="97" spans="2:14" ht="12.75" customHeight="1">
      <c r="B97" s="50" t="s">
        <v>33</v>
      </c>
      <c r="C97" s="100">
        <v>15112.28</v>
      </c>
      <c r="D97" s="100">
        <v>762.74800000000005</v>
      </c>
      <c r="E97" s="100">
        <v>442.56799999999998</v>
      </c>
      <c r="F97" s="100">
        <v>118.19799999999999</v>
      </c>
      <c r="G97" s="100">
        <v>93.497</v>
      </c>
      <c r="H97" s="100">
        <v>24.701000000000001</v>
      </c>
      <c r="I97" s="100">
        <v>37.756</v>
      </c>
      <c r="J97" s="100">
        <v>14.54</v>
      </c>
      <c r="K97" s="100">
        <v>143.26499999999999</v>
      </c>
      <c r="L97" s="100">
        <v>6.4210000000000003</v>
      </c>
      <c r="M97" s="92">
        <v>5.0472066425450031</v>
      </c>
    </row>
    <row r="98" spans="2:14" ht="12.75" customHeight="1">
      <c r="B98" s="50" t="s">
        <v>34</v>
      </c>
      <c r="C98" s="100">
        <v>16166.871999999999</v>
      </c>
      <c r="D98" s="100">
        <v>847.69600000000003</v>
      </c>
      <c r="E98" s="100">
        <v>508.00799999999998</v>
      </c>
      <c r="F98" s="100">
        <v>122.06699999999999</v>
      </c>
      <c r="G98" s="100">
        <v>98.406999999999996</v>
      </c>
      <c r="H98" s="100">
        <v>23.66</v>
      </c>
      <c r="I98" s="100">
        <v>44.908999999999999</v>
      </c>
      <c r="J98" s="100">
        <v>25.361000000000001</v>
      </c>
      <c r="K98" s="100">
        <v>137.75299999999999</v>
      </c>
      <c r="L98" s="100">
        <v>9.5980000000000008</v>
      </c>
      <c r="M98" s="92">
        <v>5.2434138156100953</v>
      </c>
    </row>
    <row r="99" spans="2:14" ht="12.75" customHeight="1">
      <c r="B99" s="50" t="s">
        <v>105</v>
      </c>
      <c r="C99" s="100">
        <v>15871.041999999999</v>
      </c>
      <c r="D99" s="100">
        <v>1033.067</v>
      </c>
      <c r="E99" s="100">
        <v>653.94899999999996</v>
      </c>
      <c r="F99" s="100">
        <v>141.38900000000001</v>
      </c>
      <c r="G99" s="100">
        <v>108.199</v>
      </c>
      <c r="H99" s="100">
        <v>33.19</v>
      </c>
      <c r="I99" s="100">
        <v>39.122999999999998</v>
      </c>
      <c r="J99" s="100">
        <v>36.642000000000003</v>
      </c>
      <c r="K99" s="100">
        <v>156.39099999999999</v>
      </c>
      <c r="L99" s="100">
        <v>5.5730000000000004</v>
      </c>
      <c r="M99" s="92">
        <v>6.5091315365430962</v>
      </c>
    </row>
    <row r="100" spans="2:14" ht="12.75" customHeight="1">
      <c r="B100" s="17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92"/>
    </row>
    <row r="101" spans="2:14" ht="12.75" customHeight="1">
      <c r="B101" s="44" t="s">
        <v>117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92"/>
    </row>
    <row r="102" spans="2:14" ht="12.75" customHeight="1">
      <c r="B102" s="50" t="s">
        <v>24</v>
      </c>
      <c r="C102" s="100">
        <v>16780.255000000001</v>
      </c>
      <c r="D102" s="100">
        <v>971.99900000000002</v>
      </c>
      <c r="E102" s="100">
        <v>665.68499999999995</v>
      </c>
      <c r="F102" s="100">
        <v>164.488</v>
      </c>
      <c r="G102" s="100">
        <v>146.21299999999999</v>
      </c>
      <c r="H102" s="100">
        <v>18.274999999999999</v>
      </c>
      <c r="I102" s="100">
        <v>25.766999999999999</v>
      </c>
      <c r="J102" s="100">
        <v>15.375</v>
      </c>
      <c r="K102" s="100">
        <v>94.144000000000005</v>
      </c>
      <c r="L102" s="100">
        <v>6.54</v>
      </c>
      <c r="M102" s="92">
        <v>5.792516263906597</v>
      </c>
    </row>
    <row r="103" spans="2:14" ht="12.75" customHeight="1">
      <c r="B103" s="50" t="s">
        <v>83</v>
      </c>
      <c r="C103" s="100">
        <v>16260.308999999999</v>
      </c>
      <c r="D103" s="100">
        <v>959.02599999999995</v>
      </c>
      <c r="E103" s="100">
        <v>567.072</v>
      </c>
      <c r="F103" s="100">
        <v>167.90199999999999</v>
      </c>
      <c r="G103" s="100">
        <v>138.92599999999999</v>
      </c>
      <c r="H103" s="100">
        <v>28.975999999999999</v>
      </c>
      <c r="I103" s="100">
        <v>49.768000000000001</v>
      </c>
      <c r="J103" s="100">
        <v>23.024999999999999</v>
      </c>
      <c r="K103" s="100">
        <v>144.00899999999999</v>
      </c>
      <c r="L103" s="100">
        <v>7.25</v>
      </c>
      <c r="M103" s="92">
        <v>5.8979567977459713</v>
      </c>
    </row>
    <row r="104" spans="2:14" ht="12.75" customHeight="1">
      <c r="B104" s="50" t="s">
        <v>26</v>
      </c>
      <c r="C104" s="100">
        <v>15696.754999999999</v>
      </c>
      <c r="D104" s="100">
        <v>1063.9259999999999</v>
      </c>
      <c r="E104" s="100">
        <v>600.62699999999995</v>
      </c>
      <c r="F104" s="100">
        <v>162.286</v>
      </c>
      <c r="G104" s="100">
        <v>143.089</v>
      </c>
      <c r="H104" s="100">
        <v>19.196999999999999</v>
      </c>
      <c r="I104" s="100">
        <v>29.678000000000001</v>
      </c>
      <c r="J104" s="100">
        <v>28.802</v>
      </c>
      <c r="K104" s="100">
        <v>235.62100000000001</v>
      </c>
      <c r="L104" s="100">
        <v>6.9119999999999999</v>
      </c>
      <c r="M104" s="92">
        <v>6.7779996566169247</v>
      </c>
    </row>
    <row r="105" spans="2:14" ht="12.75" customHeight="1">
      <c r="B105" s="50" t="s">
        <v>27</v>
      </c>
      <c r="C105" s="100">
        <v>18219.285</v>
      </c>
      <c r="D105" s="100">
        <v>1206.547</v>
      </c>
      <c r="E105" s="100">
        <v>690.41</v>
      </c>
      <c r="F105" s="100">
        <v>207.96899999999999</v>
      </c>
      <c r="G105" s="100">
        <v>189.32300000000001</v>
      </c>
      <c r="H105" s="100">
        <v>18.646000000000001</v>
      </c>
      <c r="I105" s="100">
        <v>25.309000000000001</v>
      </c>
      <c r="J105" s="100">
        <v>27.100999999999999</v>
      </c>
      <c r="K105" s="100">
        <v>248.708</v>
      </c>
      <c r="L105" s="100">
        <v>7.05</v>
      </c>
      <c r="M105" s="92">
        <v>6.6223619642593006</v>
      </c>
    </row>
    <row r="106" spans="2:14" ht="12.75" customHeight="1">
      <c r="B106" s="50" t="s">
        <v>28</v>
      </c>
      <c r="C106" s="100">
        <v>17699.213</v>
      </c>
      <c r="D106" s="100">
        <v>1265.8520000000001</v>
      </c>
      <c r="E106" s="100">
        <v>669.02499999999998</v>
      </c>
      <c r="F106" s="100">
        <v>311.10199999999998</v>
      </c>
      <c r="G106" s="100">
        <v>279.14699999999999</v>
      </c>
      <c r="H106" s="100">
        <v>31.954999999999998</v>
      </c>
      <c r="I106" s="100">
        <v>43.426000000000002</v>
      </c>
      <c r="J106" s="100">
        <v>27.280999999999999</v>
      </c>
      <c r="K106" s="100">
        <v>207.62100000000001</v>
      </c>
      <c r="L106" s="100">
        <v>7.3970000000000002</v>
      </c>
      <c r="M106" s="92">
        <v>7.1520242171219701</v>
      </c>
      <c r="N106" s="100"/>
    </row>
    <row r="107" spans="2:14" ht="12.75" customHeight="1">
      <c r="B107" s="50" t="s">
        <v>113</v>
      </c>
      <c r="C107" s="100">
        <v>15373.548000000001</v>
      </c>
      <c r="D107" s="100">
        <v>857.81899999999996</v>
      </c>
      <c r="E107" s="100">
        <v>466.85599999999999</v>
      </c>
      <c r="F107" s="100">
        <v>204.27799999999999</v>
      </c>
      <c r="G107" s="100">
        <v>178.12700000000001</v>
      </c>
      <c r="H107" s="100">
        <v>26.151</v>
      </c>
      <c r="I107" s="100">
        <v>48.308</v>
      </c>
      <c r="J107" s="100">
        <v>19.864000000000001</v>
      </c>
      <c r="K107" s="100">
        <v>114.07299999999999</v>
      </c>
      <c r="L107" s="100">
        <v>4.4400000000000004</v>
      </c>
      <c r="M107" s="92">
        <v>5.5798375235176678</v>
      </c>
      <c r="N107" s="100"/>
    </row>
    <row r="108" spans="2:14" ht="12.75" customHeight="1">
      <c r="B108" s="50" t="s">
        <v>30</v>
      </c>
      <c r="C108" s="100">
        <v>17281.557000000001</v>
      </c>
      <c r="D108" s="100">
        <v>1178.46</v>
      </c>
      <c r="E108" s="100">
        <v>591.05799999999999</v>
      </c>
      <c r="F108" s="100">
        <v>240.517</v>
      </c>
      <c r="G108" s="100">
        <v>206.416</v>
      </c>
      <c r="H108" s="100">
        <v>34.100999999999999</v>
      </c>
      <c r="I108" s="100">
        <v>108.98099999999999</v>
      </c>
      <c r="J108" s="100">
        <v>36.423000000000002</v>
      </c>
      <c r="K108" s="100">
        <v>193.07599999999999</v>
      </c>
      <c r="L108" s="100">
        <v>8.4049999999999994</v>
      </c>
      <c r="M108" s="92">
        <v>6.8191772303849705</v>
      </c>
      <c r="N108" s="100"/>
    </row>
    <row r="109" spans="2:14" ht="12.75" customHeight="1">
      <c r="B109" s="50" t="s">
        <v>31</v>
      </c>
      <c r="C109" s="100">
        <v>16818.292000000001</v>
      </c>
      <c r="D109" s="100">
        <v>1253.549</v>
      </c>
      <c r="E109" s="100">
        <v>727.178</v>
      </c>
      <c r="F109" s="100">
        <v>212.41800000000001</v>
      </c>
      <c r="G109" s="100">
        <v>184.16200000000001</v>
      </c>
      <c r="H109" s="100">
        <v>28.256</v>
      </c>
      <c r="I109" s="100">
        <v>100.785</v>
      </c>
      <c r="J109" s="100">
        <v>37.204000000000001</v>
      </c>
      <c r="K109" s="100">
        <v>158.99199999999999</v>
      </c>
      <c r="L109" s="100">
        <v>16.972000000000001</v>
      </c>
      <c r="M109" s="92">
        <v>7.4534857641905612</v>
      </c>
      <c r="N109" s="100"/>
    </row>
    <row r="110" spans="2:14" ht="12.75" customHeight="1">
      <c r="B110" s="50" t="s">
        <v>32</v>
      </c>
      <c r="C110" s="100">
        <v>13930.772000000001</v>
      </c>
      <c r="D110" s="100">
        <v>965.21600000000001</v>
      </c>
      <c r="E110" s="100">
        <v>551.58600000000001</v>
      </c>
      <c r="F110" s="100">
        <v>176.614</v>
      </c>
      <c r="G110" s="100">
        <v>137.15100000000001</v>
      </c>
      <c r="H110" s="100">
        <v>39.463000000000001</v>
      </c>
      <c r="I110" s="100">
        <v>85.605000000000004</v>
      </c>
      <c r="J110" s="100">
        <v>25.530999999999999</v>
      </c>
      <c r="K110" s="100">
        <v>112.012</v>
      </c>
      <c r="L110" s="100">
        <v>13.868</v>
      </c>
      <c r="M110" s="92">
        <v>6.9286612400231649</v>
      </c>
      <c r="N110" s="100"/>
    </row>
    <row r="111" spans="2:14" ht="12.75" customHeight="1">
      <c r="B111" s="50" t="s">
        <v>33</v>
      </c>
      <c r="C111" s="100">
        <v>16384.003000000001</v>
      </c>
      <c r="D111" s="100">
        <v>794.52700000000004</v>
      </c>
      <c r="E111" s="100">
        <v>313.83699999999999</v>
      </c>
      <c r="F111" s="100">
        <v>236.74199999999999</v>
      </c>
      <c r="G111" s="100">
        <v>205.447</v>
      </c>
      <c r="H111" s="100">
        <v>31.295000000000002</v>
      </c>
      <c r="I111" s="100">
        <v>101.68600000000001</v>
      </c>
      <c r="J111" s="100">
        <v>35.351999999999997</v>
      </c>
      <c r="K111" s="100">
        <v>98.531000000000006</v>
      </c>
      <c r="L111" s="100">
        <v>8.3789999999999996</v>
      </c>
      <c r="M111" s="92">
        <v>4.8494070710314201</v>
      </c>
      <c r="N111" s="100"/>
    </row>
    <row r="112" spans="2:14" ht="12.75" customHeight="1">
      <c r="B112" s="50" t="s">
        <v>34</v>
      </c>
      <c r="C112" s="100">
        <v>15914.45</v>
      </c>
      <c r="D112" s="100">
        <v>957.55</v>
      </c>
      <c r="E112" s="100">
        <v>524.74199999999996</v>
      </c>
      <c r="F112" s="100">
        <v>208.65299999999999</v>
      </c>
      <c r="G112" s="100">
        <v>176.81200000000001</v>
      </c>
      <c r="H112" s="100">
        <v>31.841000000000001</v>
      </c>
      <c r="I112" s="100">
        <v>33.298999999999999</v>
      </c>
      <c r="J112" s="100">
        <v>24.65</v>
      </c>
      <c r="K112" s="100">
        <v>159.095</v>
      </c>
      <c r="L112" s="100">
        <v>7.1109999999999998</v>
      </c>
      <c r="M112" s="92">
        <v>6.0168588923902488</v>
      </c>
      <c r="N112" s="100"/>
    </row>
    <row r="113" spans="2:14" ht="12.75" customHeight="1">
      <c r="B113" s="50" t="s">
        <v>105</v>
      </c>
      <c r="C113" s="100">
        <v>17503.924999999999</v>
      </c>
      <c r="D113" s="100">
        <v>1073.4949999999999</v>
      </c>
      <c r="E113" s="100">
        <v>508.33499999999998</v>
      </c>
      <c r="F113" s="100">
        <v>257.90899999999999</v>
      </c>
      <c r="G113" s="100">
        <v>228.48400000000001</v>
      </c>
      <c r="H113" s="100">
        <v>29.425000000000001</v>
      </c>
      <c r="I113" s="100">
        <v>71.927000000000007</v>
      </c>
      <c r="J113" s="100">
        <v>46.808999999999997</v>
      </c>
      <c r="K113" s="100">
        <v>177.714</v>
      </c>
      <c r="L113" s="100">
        <v>10.801</v>
      </c>
      <c r="M113" s="92">
        <v>6.1328816251212226</v>
      </c>
      <c r="N113" s="100"/>
    </row>
    <row r="114" spans="2:14" ht="12.75" customHeight="1">
      <c r="B114" s="17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92"/>
      <c r="N114" s="100"/>
    </row>
    <row r="115" spans="2:14" ht="12.75" customHeight="1">
      <c r="B115" s="44" t="s">
        <v>131</v>
      </c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92"/>
      <c r="N115" s="100"/>
    </row>
    <row r="116" spans="2:14" ht="12.75" customHeight="1">
      <c r="B116" s="50" t="s">
        <v>24</v>
      </c>
      <c r="C116" s="100">
        <v>17617.642</v>
      </c>
      <c r="D116" s="100">
        <v>928.69500000000005</v>
      </c>
      <c r="E116" s="100">
        <v>445.89600000000002</v>
      </c>
      <c r="F116" s="100">
        <v>256.81200000000001</v>
      </c>
      <c r="G116" s="100">
        <v>237.012</v>
      </c>
      <c r="H116" s="100">
        <v>19.8</v>
      </c>
      <c r="I116" s="100">
        <v>90.421000000000006</v>
      </c>
      <c r="J116" s="100">
        <v>45.84</v>
      </c>
      <c r="K116" s="100">
        <v>81.867999999999995</v>
      </c>
      <c r="L116" s="100">
        <v>7.8579999999999997</v>
      </c>
      <c r="M116" s="92">
        <v>5.2713921647403215</v>
      </c>
      <c r="N116" s="100"/>
    </row>
    <row r="117" spans="2:14" ht="12.75" customHeight="1">
      <c r="B117" s="50" t="s">
        <v>83</v>
      </c>
      <c r="C117" s="100">
        <v>15808.591</v>
      </c>
      <c r="D117" s="100">
        <v>712.798</v>
      </c>
      <c r="E117" s="100">
        <v>388.73200000000003</v>
      </c>
      <c r="F117" s="100">
        <v>170.93</v>
      </c>
      <c r="G117" s="100">
        <v>145.958</v>
      </c>
      <c r="H117" s="100">
        <v>24.972000000000001</v>
      </c>
      <c r="I117" s="100">
        <v>47.170999999999999</v>
      </c>
      <c r="J117" s="100">
        <v>21.111000000000001</v>
      </c>
      <c r="K117" s="100">
        <v>77.218999999999994</v>
      </c>
      <c r="L117" s="100">
        <v>7.6349999999999998</v>
      </c>
      <c r="M117" s="92">
        <v>4.5089280885311025</v>
      </c>
      <c r="N117" s="100"/>
    </row>
    <row r="118" spans="2:14" ht="12.75" customHeight="1">
      <c r="B118" s="50" t="s">
        <v>26</v>
      </c>
      <c r="C118" s="100">
        <v>16970.377</v>
      </c>
      <c r="D118" s="100">
        <v>1014.895</v>
      </c>
      <c r="E118" s="100">
        <v>564.11300000000006</v>
      </c>
      <c r="F118" s="100">
        <v>202.363</v>
      </c>
      <c r="G118" s="100">
        <v>172.471</v>
      </c>
      <c r="H118" s="100">
        <v>29.891999999999999</v>
      </c>
      <c r="I118" s="100">
        <v>55.154000000000003</v>
      </c>
      <c r="J118" s="100">
        <v>40.003999999999998</v>
      </c>
      <c r="K118" s="100">
        <v>146.36000000000001</v>
      </c>
      <c r="L118" s="100">
        <v>6.9009999999999998</v>
      </c>
      <c r="M118" s="92">
        <v>5.980391596486041</v>
      </c>
      <c r="N118" s="100"/>
    </row>
    <row r="119" spans="2:14" ht="12.75" customHeight="1">
      <c r="B119" s="50" t="s">
        <v>27</v>
      </c>
      <c r="C119" s="100">
        <v>17204.870999999999</v>
      </c>
      <c r="D119" s="100">
        <v>1217.857</v>
      </c>
      <c r="E119" s="100">
        <v>581.10900000000004</v>
      </c>
      <c r="F119" s="100">
        <v>269.798</v>
      </c>
      <c r="G119" s="100">
        <v>239.28800000000001</v>
      </c>
      <c r="H119" s="100">
        <v>30.51</v>
      </c>
      <c r="I119" s="100">
        <v>105.77500000000001</v>
      </c>
      <c r="J119" s="100">
        <v>43.427</v>
      </c>
      <c r="K119" s="100">
        <v>200.571</v>
      </c>
      <c r="L119" s="100">
        <v>17.177</v>
      </c>
      <c r="M119" s="92">
        <v>7.0785593219501619</v>
      </c>
      <c r="N119" s="100"/>
    </row>
    <row r="120" spans="2:14" ht="12.75" customHeight="1">
      <c r="B120" s="50" t="s">
        <v>28</v>
      </c>
      <c r="C120" s="100">
        <v>17810.846000000001</v>
      </c>
      <c r="D120" s="100">
        <v>1292.539</v>
      </c>
      <c r="E120" s="100">
        <v>668.10400000000004</v>
      </c>
      <c r="F120" s="100">
        <v>212.166</v>
      </c>
      <c r="G120" s="100">
        <v>180.46799999999999</v>
      </c>
      <c r="H120" s="100">
        <v>31.698</v>
      </c>
      <c r="I120" s="100">
        <v>130.08600000000001</v>
      </c>
      <c r="J120" s="100">
        <v>40.799999999999997</v>
      </c>
      <c r="K120" s="100">
        <v>220.43600000000001</v>
      </c>
      <c r="L120" s="100">
        <v>20.946999999999999</v>
      </c>
      <c r="M120" s="92">
        <v>7.2570331583350951</v>
      </c>
      <c r="N120" s="100"/>
    </row>
    <row r="121" spans="2:14" ht="12.75" customHeight="1">
      <c r="B121" s="50" t="s">
        <v>113</v>
      </c>
      <c r="C121" s="100">
        <v>16734.307000000001</v>
      </c>
      <c r="D121" s="100">
        <v>1114.229</v>
      </c>
      <c r="E121" s="100">
        <v>636.98800000000006</v>
      </c>
      <c r="F121" s="100">
        <v>202.161</v>
      </c>
      <c r="G121" s="100">
        <v>172.495</v>
      </c>
      <c r="H121" s="100">
        <v>29.666</v>
      </c>
      <c r="I121" s="100">
        <v>85.674999999999997</v>
      </c>
      <c r="J121" s="100">
        <v>31.279</v>
      </c>
      <c r="K121" s="100">
        <v>141.99199999999999</v>
      </c>
      <c r="L121" s="100">
        <v>16.134</v>
      </c>
      <c r="M121" s="92">
        <v>6.6583516126481959</v>
      </c>
      <c r="N121" s="100"/>
    </row>
    <row r="122" spans="2:14" ht="12.75" customHeight="1">
      <c r="B122" s="50" t="s">
        <v>30</v>
      </c>
      <c r="C122" s="100">
        <v>17358.82</v>
      </c>
      <c r="D122" s="100">
        <v>802.69299999999998</v>
      </c>
      <c r="E122" s="100">
        <v>336.22800000000001</v>
      </c>
      <c r="F122" s="100">
        <v>233.285</v>
      </c>
      <c r="G122" s="100">
        <v>195.99700000000001</v>
      </c>
      <c r="H122" s="100">
        <v>37.287999999999997</v>
      </c>
      <c r="I122" s="100">
        <v>102.46299999999999</v>
      </c>
      <c r="J122" s="100">
        <v>29.114999999999998</v>
      </c>
      <c r="K122" s="100">
        <v>88.381</v>
      </c>
      <c r="L122" s="100">
        <v>13.221</v>
      </c>
      <c r="M122" s="92">
        <v>4.6241219161210267</v>
      </c>
      <c r="N122" s="100"/>
    </row>
    <row r="123" spans="2:14" ht="12.75" customHeight="1">
      <c r="B123" s="50" t="s">
        <v>31</v>
      </c>
      <c r="C123" s="100">
        <v>16142.278</v>
      </c>
      <c r="D123" s="100">
        <v>966.20899999999995</v>
      </c>
      <c r="E123" s="100">
        <v>445.56099999999998</v>
      </c>
      <c r="F123" s="100">
        <v>219.845</v>
      </c>
      <c r="G123" s="100">
        <v>196.91900000000001</v>
      </c>
      <c r="H123" s="100">
        <v>22.925999999999998</v>
      </c>
      <c r="I123" s="100">
        <v>107.843</v>
      </c>
      <c r="J123" s="100">
        <v>36.119</v>
      </c>
      <c r="K123" s="100">
        <v>144.15199999999999</v>
      </c>
      <c r="L123" s="100">
        <v>12.689</v>
      </c>
      <c r="M123" s="92">
        <v>5.9855802260374897</v>
      </c>
      <c r="N123" s="100"/>
    </row>
    <row r="124" spans="2:14" ht="12.75" customHeight="1">
      <c r="B124" s="50" t="s">
        <v>32</v>
      </c>
      <c r="C124" s="100">
        <v>14952.853999999999</v>
      </c>
      <c r="D124" s="100">
        <v>694.28700000000003</v>
      </c>
      <c r="E124" s="100">
        <v>237.55</v>
      </c>
      <c r="F124" s="100">
        <v>205.55799999999999</v>
      </c>
      <c r="G124" s="100">
        <v>176.07599999999999</v>
      </c>
      <c r="H124" s="100">
        <v>29.481999999999999</v>
      </c>
      <c r="I124" s="100">
        <v>115.378</v>
      </c>
      <c r="J124" s="100">
        <v>30.503</v>
      </c>
      <c r="K124" s="100">
        <v>97.893000000000001</v>
      </c>
      <c r="L124" s="100">
        <v>7.4050000000000002</v>
      </c>
      <c r="M124" s="92">
        <v>4.6431738048134497</v>
      </c>
      <c r="N124" s="100"/>
    </row>
    <row r="125" spans="2:14" ht="12.75" customHeight="1">
      <c r="B125" s="50" t="s">
        <v>33</v>
      </c>
      <c r="C125" s="100">
        <v>14924.366</v>
      </c>
      <c r="D125" s="100">
        <v>689.55499999999995</v>
      </c>
      <c r="E125" s="100">
        <v>240.32599999999999</v>
      </c>
      <c r="F125" s="100">
        <v>245.15100000000001</v>
      </c>
      <c r="G125" s="100">
        <v>212.50800000000001</v>
      </c>
      <c r="H125" s="100">
        <v>32.643000000000001</v>
      </c>
      <c r="I125" s="100">
        <v>104.196</v>
      </c>
      <c r="J125" s="100">
        <v>29.478999999999999</v>
      </c>
      <c r="K125" s="100">
        <v>63.963000000000001</v>
      </c>
      <c r="L125" s="100">
        <v>6.44</v>
      </c>
      <c r="M125" s="92">
        <v>4.6203302706460025</v>
      </c>
      <c r="N125" s="100"/>
    </row>
    <row r="126" spans="2:14" ht="12.75" customHeight="1">
      <c r="B126" s="50" t="s">
        <v>34</v>
      </c>
      <c r="C126" s="100">
        <v>14116.398000000001</v>
      </c>
      <c r="D126" s="100">
        <v>793.07300000000009</v>
      </c>
      <c r="E126" s="100">
        <v>293.27100000000002</v>
      </c>
      <c r="F126" s="100">
        <v>305.37099999999998</v>
      </c>
      <c r="G126" s="100">
        <v>262.98599999999999</v>
      </c>
      <c r="H126" s="100">
        <v>42.384999999999998</v>
      </c>
      <c r="I126" s="100">
        <v>66.870999999999995</v>
      </c>
      <c r="J126" s="100">
        <v>25.507999999999999</v>
      </c>
      <c r="K126" s="100">
        <v>94.727000000000004</v>
      </c>
      <c r="L126" s="100">
        <v>7.3250000000000002</v>
      </c>
      <c r="M126" s="92">
        <v>5.6180974778410189</v>
      </c>
      <c r="N126" s="100"/>
    </row>
    <row r="127" spans="2:14" ht="12.75" customHeight="1">
      <c r="B127" s="50" t="s">
        <v>105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92"/>
      <c r="N127" s="100"/>
    </row>
    <row r="128" spans="2:14" ht="12.75" customHeight="1">
      <c r="B128" s="50"/>
      <c r="C128" s="99"/>
      <c r="D128" s="50"/>
      <c r="E128" s="50"/>
      <c r="F128" s="50"/>
      <c r="G128" s="50"/>
      <c r="H128" s="50"/>
      <c r="I128" s="99"/>
      <c r="J128" s="99"/>
      <c r="K128" s="99"/>
      <c r="L128" s="99"/>
      <c r="M128" s="109"/>
    </row>
    <row r="129" spans="2:14" ht="12.75" customHeight="1">
      <c r="B129" s="55" t="s">
        <v>64</v>
      </c>
      <c r="C129" s="94"/>
      <c r="D129" s="94"/>
      <c r="E129" s="94"/>
      <c r="F129" s="94"/>
      <c r="G129" s="94"/>
      <c r="H129" s="94"/>
      <c r="I129" s="56"/>
      <c r="J129" s="56"/>
      <c r="K129" s="56"/>
      <c r="L129" s="56"/>
      <c r="M129" s="57"/>
    </row>
    <row r="130" spans="2:14" ht="12.75" customHeight="1">
      <c r="B130" s="53" t="s">
        <v>65</v>
      </c>
      <c r="C130" s="58">
        <v>-11.298235251610954</v>
      </c>
      <c r="D130" s="58">
        <v>-17.176857605346964</v>
      </c>
      <c r="E130" s="58">
        <v>-44.111391884011567</v>
      </c>
      <c r="F130" s="58">
        <v>46.353515166328776</v>
      </c>
      <c r="G130" s="58">
        <v>48.737642241476806</v>
      </c>
      <c r="H130" s="58">
        <v>33.114537859991835</v>
      </c>
      <c r="I130" s="58">
        <v>100.81984443977294</v>
      </c>
      <c r="J130" s="58">
        <v>3.4807302231237403</v>
      </c>
      <c r="K130" s="58">
        <v>-40.458845343976868</v>
      </c>
      <c r="L130" s="58">
        <v>3.0094220222190993</v>
      </c>
      <c r="M130" s="58"/>
    </row>
    <row r="131" spans="2:14" ht="12.75" customHeight="1">
      <c r="B131" s="53" t="s">
        <v>69</v>
      </c>
      <c r="C131" s="58">
        <v>-1798.0519999999997</v>
      </c>
      <c r="D131" s="58">
        <v>-164.47699999999986</v>
      </c>
      <c r="E131" s="58">
        <v>-231.47099999999995</v>
      </c>
      <c r="F131" s="58">
        <v>96.717999999999989</v>
      </c>
      <c r="G131" s="58">
        <v>86.173999999999978</v>
      </c>
      <c r="H131" s="58">
        <v>10.543999999999997</v>
      </c>
      <c r="I131" s="58">
        <v>33.571999999999996</v>
      </c>
      <c r="J131" s="58">
        <v>0.85800000000000054</v>
      </c>
      <c r="K131" s="58">
        <v>-64.367999999999995</v>
      </c>
      <c r="L131" s="58">
        <v>0.21400000000000041</v>
      </c>
      <c r="M131" s="58"/>
    </row>
    <row r="132" spans="2:14" ht="12.75" customHeight="1">
      <c r="B132" s="53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3"/>
    </row>
    <row r="133" spans="2:14" ht="12.75" customHeight="1">
      <c r="B133" s="53" t="s">
        <v>67</v>
      </c>
      <c r="M133" s="100"/>
    </row>
    <row r="134" spans="2:14" ht="12.75" customHeight="1">
      <c r="B134" s="53" t="s">
        <v>65</v>
      </c>
      <c r="C134" s="58">
        <v>-0.39759104368829457</v>
      </c>
      <c r="D134" s="58">
        <v>-10.873189709573538</v>
      </c>
      <c r="E134" s="58">
        <v>-24.029204425324082</v>
      </c>
      <c r="F134" s="58">
        <v>10.05120435557567</v>
      </c>
      <c r="G134" s="58">
        <v>10.44758372703123</v>
      </c>
      <c r="H134" s="58">
        <v>7.498150287516725</v>
      </c>
      <c r="I134" s="58">
        <v>54.92099440402567</v>
      </c>
      <c r="J134" s="58">
        <v>24.143402703853511</v>
      </c>
      <c r="K134" s="58">
        <v>-23.122722809338324</v>
      </c>
      <c r="L134" s="58">
        <v>31.177643017683732</v>
      </c>
      <c r="M134" s="58"/>
    </row>
    <row r="135" spans="2:14" ht="12.75" customHeight="1">
      <c r="B135" s="53" t="s">
        <v>69</v>
      </c>
      <c r="C135" s="58">
        <v>-717.08900000000722</v>
      </c>
      <c r="D135" s="58">
        <v>-1247.6409999999996</v>
      </c>
      <c r="E135" s="58">
        <v>-1530.1980000000012</v>
      </c>
      <c r="F135" s="58">
        <v>230.471</v>
      </c>
      <c r="G135" s="58">
        <v>207.36500000000024</v>
      </c>
      <c r="H135" s="58">
        <v>23.106000000000051</v>
      </c>
      <c r="I135" s="58">
        <v>358.42100000000005</v>
      </c>
      <c r="J135" s="58">
        <v>72.576999999999998</v>
      </c>
      <c r="K135" s="58">
        <v>-408.31999999999971</v>
      </c>
      <c r="L135" s="58">
        <v>29.408000000000001</v>
      </c>
      <c r="M135" s="58"/>
    </row>
    <row r="136" spans="2:14" ht="12.75" customHeight="1">
      <c r="B136" s="53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8"/>
    </row>
    <row r="137" spans="2:14" ht="12.75" customHeight="1">
      <c r="B137" s="53" t="s">
        <v>71</v>
      </c>
      <c r="C137" s="72"/>
      <c r="D137" s="72">
        <v>99.999999999999986</v>
      </c>
      <c r="E137" s="58">
        <v>36.979067500721875</v>
      </c>
      <c r="F137" s="58"/>
      <c r="G137" s="58">
        <v>33.160377417967823</v>
      </c>
      <c r="H137" s="58">
        <v>5.3444008306927602</v>
      </c>
      <c r="I137" s="58">
        <v>8.4318845806123761</v>
      </c>
      <c r="J137" s="58">
        <v>3.2163495668116298</v>
      </c>
      <c r="K137" s="58">
        <v>11.944297687602527</v>
      </c>
      <c r="L137" s="58">
        <v>0.92362241559099845</v>
      </c>
      <c r="M137" s="58"/>
      <c r="N137" s="100"/>
    </row>
    <row r="138" spans="2:14" ht="12.75" customHeight="1" thickBot="1">
      <c r="B138" s="73"/>
      <c r="C138" s="73"/>
      <c r="D138" s="73"/>
      <c r="E138" s="73"/>
      <c r="F138" s="73"/>
      <c r="G138" s="61"/>
      <c r="H138" s="61"/>
      <c r="I138" s="61"/>
      <c r="J138" s="61"/>
      <c r="K138" s="61"/>
      <c r="L138" s="61"/>
      <c r="M138" s="61"/>
    </row>
    <row r="139" spans="2:14" ht="12.75" customHeight="1">
      <c r="B139" s="62" t="s">
        <v>36</v>
      </c>
      <c r="C139" s="62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2:14" ht="12.75" customHeight="1">
      <c r="B140" s="40" t="s">
        <v>38</v>
      </c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2:14" ht="12.75" customHeight="1">
      <c r="B141" s="63" t="s">
        <v>99</v>
      </c>
      <c r="D141" s="105"/>
      <c r="E141" s="105"/>
      <c r="F141" s="105"/>
      <c r="G141" s="105"/>
      <c r="H141" s="105"/>
      <c r="I141" s="105"/>
      <c r="J141" s="105"/>
      <c r="K141" s="105"/>
      <c r="L141" s="105"/>
    </row>
    <row r="171" spans="3:12" ht="12.75" customHeight="1"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</row>
  </sheetData>
  <mergeCells count="16">
    <mergeCell ref="M5:M8"/>
    <mergeCell ref="B1:M1"/>
    <mergeCell ref="B2:M2"/>
    <mergeCell ref="B3:M3"/>
    <mergeCell ref="E7:E8"/>
    <mergeCell ref="F7:H7"/>
    <mergeCell ref="I7:I8"/>
    <mergeCell ref="C6:C8"/>
    <mergeCell ref="D6:L6"/>
    <mergeCell ref="C5:L5"/>
    <mergeCell ref="J7:J8"/>
    <mergeCell ref="K7:K8"/>
    <mergeCell ref="L7:L8"/>
    <mergeCell ref="B5:B8"/>
    <mergeCell ref="B4:L4"/>
    <mergeCell ref="D7:D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TAPA</vt:lpstr>
      <vt:lpstr>Índice</vt:lpstr>
      <vt:lpstr>Cuadro_1</vt:lpstr>
      <vt:lpstr>Cuadro_2</vt:lpstr>
      <vt:lpstr>Cuadro_3</vt:lpstr>
      <vt:lpstr>Cuadro_4</vt:lpstr>
      <vt:lpstr>Cuadro_5</vt:lpstr>
      <vt:lpstr>Cuadro_6</vt:lpstr>
      <vt:lpstr>Cuadro7</vt:lpstr>
      <vt:lpstr>Cuadro_1!Área_de_impresión</vt:lpstr>
      <vt:lpstr>Cuadro_2!Área_de_impresión</vt:lpstr>
      <vt:lpstr>Cuadro_3!Área_de_impresión</vt:lpstr>
      <vt:lpstr>Cuadro_4!Área_de_impresión</vt:lpstr>
      <vt:lpstr>Cuadro_5!Área_de_impresión</vt:lpstr>
      <vt:lpstr>Cuadro_6!Área_de_impresión</vt:lpstr>
      <vt:lpstr>Cuadro7!Área_de_impresión</vt:lpstr>
      <vt:lpstr>Índice!Área_de_impresión</vt:lpstr>
      <vt:lpstr>TAPA!Área_de_impresión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Vnavia</dc:creator>
  <cp:lastModifiedBy>Patricia Lucia Aravena Ponce</cp:lastModifiedBy>
  <cp:lastPrinted>2019-09-10T18:27:21Z</cp:lastPrinted>
  <dcterms:created xsi:type="dcterms:W3CDTF">2013-10-22T17:31:01Z</dcterms:created>
  <dcterms:modified xsi:type="dcterms:W3CDTF">2026-01-02T19:07:53Z</dcterms:modified>
</cp:coreProperties>
</file>