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5\1.Enero\"/>
    </mc:Choice>
  </mc:AlternateContent>
  <xr:revisionPtr revIDLastSave="0" documentId="13_ncr:1_{A25829D6-F901-4B27-BE72-099829E49E70}" xr6:coauthVersionLast="47" xr6:coauthVersionMax="47" xr10:uidLastSave="{00000000-0000-0000-0000-000000000000}"/>
  <bookViews>
    <workbookView xWindow="-120" yWindow="-120" windowWidth="20730" windowHeight="11160" tabRatio="773" activeTab="2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Cuadro_1!$B$1:$H$283</definedName>
    <definedName name="_xlnm.Print_Area" localSheetId="3">Cuadro_2!$B$1:$Q$287</definedName>
    <definedName name="_xlnm.Print_Area" localSheetId="4">Cuadro_3!$B$1:$J$202</definedName>
    <definedName name="_xlnm.Print_Area" localSheetId="5">Cuadro_4!$B$1:$G$133</definedName>
    <definedName name="_xlnm.Print_Area" localSheetId="6">Cuadro_5!$B$1:$M$137</definedName>
    <definedName name="_xlnm.Print_Area" localSheetId="7">Cuadro_6!$B$1:$J$136</definedName>
    <definedName name="_xlnm.Print_Area" localSheetId="8">Cuadro7!$B$1:$M$137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3" i="16" l="1"/>
  <c r="K131" i="16"/>
  <c r="K130" i="16"/>
  <c r="H132" i="12"/>
  <c r="H130" i="12"/>
  <c r="H129" i="12"/>
  <c r="L133" i="14"/>
  <c r="L131" i="14"/>
  <c r="L130" i="14"/>
  <c r="F129" i="10"/>
  <c r="F128" i="10"/>
  <c r="O283" i="4"/>
  <c r="O281" i="4"/>
  <c r="O280" i="4"/>
  <c r="G279" i="34"/>
  <c r="G278" i="34"/>
  <c r="D15" i="16"/>
  <c r="M15" i="16" s="1"/>
  <c r="E15" i="16"/>
  <c r="F15" i="16"/>
  <c r="G15" i="16"/>
  <c r="H15" i="16"/>
  <c r="I15" i="16"/>
  <c r="J15" i="16"/>
  <c r="K15" i="16"/>
  <c r="L15" i="16"/>
  <c r="C15" i="16"/>
  <c r="D14" i="12"/>
  <c r="J14" i="12" s="1"/>
  <c r="E14" i="12"/>
  <c r="F14" i="12"/>
  <c r="G14" i="12"/>
  <c r="H14" i="12"/>
  <c r="I14" i="12"/>
  <c r="C14" i="12"/>
  <c r="I132" i="12"/>
  <c r="F132" i="12"/>
  <c r="G132" i="12"/>
  <c r="E132" i="12"/>
  <c r="D129" i="12"/>
  <c r="E129" i="12"/>
  <c r="F129" i="12"/>
  <c r="D130" i="12"/>
  <c r="E130" i="12"/>
  <c r="F130" i="12"/>
  <c r="G130" i="12"/>
  <c r="I130" i="12"/>
  <c r="J115" i="12"/>
  <c r="C131" i="14"/>
  <c r="C130" i="14"/>
  <c r="D15" i="14"/>
  <c r="M15" i="14" s="1"/>
  <c r="E15" i="14"/>
  <c r="F15" i="14"/>
  <c r="G15" i="14"/>
  <c r="H15" i="14"/>
  <c r="I15" i="14"/>
  <c r="J15" i="14"/>
  <c r="K15" i="14"/>
  <c r="L15" i="14"/>
  <c r="C15" i="14"/>
  <c r="M116" i="14"/>
  <c r="E13" i="10"/>
  <c r="D13" i="10"/>
  <c r="F13" i="10"/>
  <c r="G13" i="10"/>
  <c r="C13" i="10"/>
  <c r="D12" i="10"/>
  <c r="P283" i="4"/>
  <c r="L283" i="4"/>
  <c r="M281" i="4"/>
  <c r="M280" i="4"/>
  <c r="I25" i="4"/>
  <c r="H25" i="4"/>
  <c r="E279" i="34"/>
  <c r="E278" i="34"/>
  <c r="D23" i="34"/>
  <c r="K281" i="4"/>
  <c r="K280" i="4"/>
  <c r="D278" i="34"/>
  <c r="F278" i="34"/>
  <c r="H278" i="34"/>
  <c r="D279" i="34"/>
  <c r="F279" i="34"/>
  <c r="H279" i="34"/>
  <c r="C279" i="34"/>
  <c r="C278" i="34"/>
  <c r="L133" i="16"/>
  <c r="M116" i="16"/>
  <c r="E133" i="16"/>
  <c r="H133" i="16"/>
  <c r="I133" i="16"/>
  <c r="J133" i="16"/>
  <c r="G133" i="16"/>
  <c r="D130" i="16"/>
  <c r="E130" i="16"/>
  <c r="F130" i="16"/>
  <c r="G130" i="16"/>
  <c r="H130" i="16"/>
  <c r="I130" i="16"/>
  <c r="J130" i="16"/>
  <c r="L130" i="16"/>
  <c r="D131" i="16"/>
  <c r="E131" i="16"/>
  <c r="F131" i="16"/>
  <c r="G131" i="16"/>
  <c r="H131" i="16"/>
  <c r="I131" i="16"/>
  <c r="J131" i="16"/>
  <c r="L131" i="16"/>
  <c r="C131" i="16"/>
  <c r="C130" i="16"/>
  <c r="C130" i="12"/>
  <c r="C129" i="12"/>
  <c r="H133" i="14"/>
  <c r="I133" i="14"/>
  <c r="J133" i="14"/>
  <c r="K133" i="14"/>
  <c r="G133" i="14"/>
  <c r="E133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28" i="10"/>
  <c r="D129" i="10"/>
  <c r="E129" i="10"/>
  <c r="G129" i="10"/>
  <c r="C129" i="10"/>
  <c r="C128" i="10"/>
  <c r="Q266" i="4"/>
  <c r="N283" i="4"/>
  <c r="J283" i="4"/>
  <c r="K283" i="4"/>
  <c r="I283" i="4"/>
  <c r="G283" i="4"/>
  <c r="F283" i="4"/>
  <c r="D280" i="4"/>
  <c r="E280" i="4"/>
  <c r="F280" i="4"/>
  <c r="G280" i="4"/>
  <c r="H280" i="4"/>
  <c r="I280" i="4"/>
  <c r="J280" i="4"/>
  <c r="L280" i="4"/>
  <c r="N280" i="4"/>
  <c r="P280" i="4"/>
  <c r="D281" i="4"/>
  <c r="E281" i="4"/>
  <c r="F281" i="4"/>
  <c r="G281" i="4"/>
  <c r="H281" i="4"/>
  <c r="I281" i="4"/>
  <c r="J281" i="4"/>
  <c r="L281" i="4"/>
  <c r="N281" i="4"/>
  <c r="P281" i="4"/>
  <c r="C281" i="4"/>
  <c r="C280" i="4"/>
  <c r="D25" i="4"/>
  <c r="E25" i="4"/>
  <c r="F25" i="4"/>
  <c r="G25" i="4"/>
  <c r="J25" i="4"/>
  <c r="K25" i="4"/>
  <c r="L25" i="4"/>
  <c r="M25" i="4"/>
  <c r="N25" i="4"/>
  <c r="O25" i="4"/>
  <c r="P25" i="4"/>
  <c r="C25" i="4"/>
  <c r="H23" i="34"/>
  <c r="H22" i="34"/>
  <c r="D22" i="34"/>
  <c r="E22" i="34"/>
  <c r="F22" i="34"/>
  <c r="G22" i="34"/>
  <c r="E23" i="34"/>
  <c r="F23" i="34"/>
  <c r="G23" i="34"/>
  <c r="C23" i="34"/>
  <c r="C22" i="34"/>
  <c r="M113" i="14"/>
  <c r="Q263" i="4"/>
  <c r="M113" i="16"/>
  <c r="J112" i="12"/>
  <c r="Q25" i="4" l="1"/>
  <c r="D132" i="12"/>
  <c r="M112" i="16"/>
  <c r="J111" i="12"/>
  <c r="M112" i="14"/>
  <c r="Q262" i="4"/>
  <c r="M111" i="16"/>
  <c r="J110" i="12"/>
  <c r="M111" i="14"/>
  <c r="Q261" i="4"/>
  <c r="M110" i="16" l="1"/>
  <c r="J109" i="12"/>
  <c r="M110" i="14"/>
  <c r="Q260" i="4"/>
  <c r="M109" i="16"/>
  <c r="J108" i="12"/>
  <c r="M103" i="14"/>
  <c r="M104" i="14"/>
  <c r="M105" i="14"/>
  <c r="M106" i="14"/>
  <c r="M107" i="14"/>
  <c r="M108" i="14"/>
  <c r="M109" i="14"/>
  <c r="M102" i="14"/>
  <c r="Q259" i="4"/>
  <c r="M108" i="16"/>
  <c r="J107" i="12"/>
  <c r="D133" i="14" l="1"/>
  <c r="Q258" i="4"/>
  <c r="M107" i="16"/>
  <c r="J105" i="12"/>
  <c r="J106" i="12"/>
  <c r="Q257" i="4"/>
  <c r="M106" i="16"/>
  <c r="Q256" i="4"/>
  <c r="M105" i="16"/>
  <c r="J104" i="12"/>
  <c r="Q255" i="4"/>
  <c r="M104" i="16"/>
  <c r="Q254" i="4"/>
  <c r="J103" i="12"/>
  <c r="M103" i="16"/>
  <c r="G14" i="16"/>
  <c r="E24" i="4"/>
  <c r="C14" i="16"/>
  <c r="C13" i="16"/>
  <c r="D14" i="16"/>
  <c r="E14" i="16"/>
  <c r="F14" i="16"/>
  <c r="H14" i="16"/>
  <c r="I14" i="16"/>
  <c r="J14" i="16"/>
  <c r="K14" i="16"/>
  <c r="L14" i="16"/>
  <c r="C13" i="12"/>
  <c r="J102" i="12"/>
  <c r="D13" i="12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C12" i="10"/>
  <c r="E12" i="10"/>
  <c r="F12" i="10"/>
  <c r="G12" i="10"/>
  <c r="G24" i="4"/>
  <c r="D24" i="4"/>
  <c r="Q24" i="4" s="1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C21" i="34"/>
  <c r="Q253" i="4"/>
  <c r="M14" i="14" l="1"/>
  <c r="J13" i="12"/>
  <c r="M14" i="16"/>
  <c r="M102" i="16"/>
  <c r="J101" i="12"/>
  <c r="Q252" i="4"/>
  <c r="D283" i="4" l="1"/>
  <c r="D133" i="16" l="1"/>
  <c r="D13" i="16" l="1"/>
  <c r="E13" i="16"/>
  <c r="F13" i="16"/>
  <c r="G13" i="16"/>
  <c r="H13" i="16"/>
  <c r="I13" i="16"/>
  <c r="J13" i="16"/>
  <c r="K13" i="16"/>
  <c r="L13" i="16"/>
  <c r="J12" i="12"/>
  <c r="D13" i="14"/>
  <c r="M13" i="14" s="1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M13" i="16" l="1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J11" i="12" l="1"/>
  <c r="M12" i="16"/>
  <c r="M12" i="1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M11" i="16" l="1"/>
  <c r="J10" i="12"/>
  <c r="M11" i="14"/>
  <c r="D9" i="14"/>
  <c r="D10" i="14"/>
  <c r="C10" i="14"/>
  <c r="C9" i="14"/>
  <c r="D176" i="37" l="1"/>
  <c r="E176" i="37"/>
  <c r="F176" i="37"/>
  <c r="G176" i="37"/>
  <c r="H176" i="37"/>
  <c r="D256" i="35"/>
  <c r="E256" i="35"/>
  <c r="F256" i="35"/>
  <c r="G256" i="35"/>
  <c r="H256" i="35"/>
  <c r="C176" i="37"/>
  <c r="C256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<sst xmlns="http://schemas.openxmlformats.org/spreadsheetml/2006/main" count="1194" uniqueCount="133">
  <si>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</si>
  <si>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</si>
  <si>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</si>
  <si>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</si>
  <si>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</si>
  <si>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</si>
  <si>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</si>
  <si>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</si>
  <si>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</si>
  <si>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</si>
  <si>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</si>
  <si>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</si>
  <si>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</si>
  <si>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</si>
  <si>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</si>
  <si>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</si>
  <si>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</si>
  <si>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</si>
  <si>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</si>
  <si>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</si>
  <si>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</si>
  <si>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</si>
  <si>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</si>
  <si>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</si>
  <si>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</si>
  <si>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</si>
  <si>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</si>
  <si>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</si>
  <si>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</si>
  <si>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</si>
  <si>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</si>
  <si>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</si>
  <si>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</si>
  <si>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</si>
  <si>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</si>
  <si>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</si>
  <si>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</si>
  <si>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</si>
  <si>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</si>
  <si>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</si>
  <si>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</si>
  <si>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</si>
  <si>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</si>
  <si>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</si>
  <si>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</si>
  <si>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</si>
  <si>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</si>
  <si>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</si>
  <si>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</si>
  <si>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</si>
  <si>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</si>
  <si>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</si>
  <si>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</si>
  <si>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</si>
  <si>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</si>
  <si>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</si>
  <si>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</si>
  <si>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</si>
  <si>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</si>
  <si>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</si>
  <si>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</si>
  <si>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</si>
  <si>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</si>
  <si>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</si>
  <si>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</si>
  <si>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</si>
  <si>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</si>
  <si>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</si>
  <si>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</si>
  <si>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</si>
  <si>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</si>
  <si>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</si>
  <si>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</si>
  <si>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</si>
  <si>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</si>
  <si>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</si>
  <si>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</si>
  <si>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</si>
  <si>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</si>
  <si>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</si>
  <si>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</si>
  <si>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</si>
  <si>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</si>
  <si>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</si>
  <si>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</si>
  <si>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</si>
  <si>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</si>
  <si>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</si>
  <si>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</si>
  <si>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</si>
  <si>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</si>
  <si>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</si>
  <si>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</si>
  <si>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</si>
  <si>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</si>
  <si>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</si>
  <si>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</si>
  <si>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</si>
  <si>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</si>
  <si>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</si>
  <si>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</si>
  <si>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</si>
  <si>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</si>
  <si>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</si>
  <si>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</si>
  <si>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</si>
  <si>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</si>
  <si>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</si>
  <si>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</si>
  <si>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</si>
  <si>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</si>
  <si>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</si>
  <si>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 xml:space="preserve">  Junio </t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</si>
  <si>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</si>
  <si>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</si>
  <si>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</si>
  <si>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</si>
  <si>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</si>
  <si>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2023 P/</t>
  </si>
  <si>
    <t xml:space="preserve">2022 Dic. </t>
  </si>
  <si>
    <t>REGION DEL BIOBIO, AÑO 2008-2025, SEGUN MES. 1/</t>
  </si>
  <si>
    <r>
      <t xml:space="preserve"> 2025</t>
    </r>
    <r>
      <rPr>
        <sz val="9"/>
        <color indexed="8"/>
        <rFont val="Calibri"/>
        <family val="2"/>
        <scheme val="minor"/>
      </rPr>
      <t xml:space="preserve"> P/</t>
    </r>
  </si>
  <si>
    <t>2024 P/</t>
  </si>
  <si>
    <t>PAIS Y REGIÓN DEL BIOBIO, AÑO 2008-2025, SEGÚN MES.  1/</t>
  </si>
  <si>
    <t>PAIS Y REGIÓN DEL BIOBIO, AÑOS 2013-2025, SEGÚN MES.  1/</t>
  </si>
  <si>
    <t>2024 Dic. P/</t>
  </si>
  <si>
    <t xml:space="preserve">2023 Dic. </t>
  </si>
  <si>
    <r>
      <t xml:space="preserve"> 2025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</si>
  <si>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2018-2025, SEGUN MES.  1/</t>
  </si>
  <si>
    <t>REGION DEL BIOBIO, AÑOS 2018-2025, SEGUN MES.  1/</t>
  </si>
  <si>
    <r>
      <t xml:space="preserve"> 2025 </t>
    </r>
    <r>
      <rPr>
        <sz val="9"/>
        <color indexed="8"/>
        <rFont val="Calibri"/>
        <family val="2"/>
        <scheme val="minor"/>
      </rPr>
      <t>P/</t>
    </r>
  </si>
  <si>
    <t>PAIS Y REGION DEL BIOBIO, AÑOS 2018-2025, SEGÚN MES  1/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</si>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</sst>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89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22" fillId="0" borderId="0" xfId="0" applyNumberFormat="1" applyFont="1" applyProtection="1">
      <protection locked="0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5" fontId="39" fillId="0" borderId="0" xfId="0" applyNumberFormat="1" applyFont="1" applyAlignment="1">
      <alignment horizontal="right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ENERO 2025 - EDICION Nº 123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23" zoomScale="80" zoomScaleNormal="80" workbookViewId="0">
      <selection activeCell="G37" sqref="G37"/>
    </sheetView>
  </sheetViews>
  <sheetFormatPr baseColWidth="10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28"/>
      <c r="D23" s="128"/>
      <c r="E23" s="128"/>
      <c r="F23" s="9"/>
      <c r="G23" s="9"/>
    </row>
    <row r="24" spans="2:7" ht="15">
      <c r="B24"/>
      <c r="C24" s="129"/>
      <c r="D24" s="129"/>
      <c r="E24" s="129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topLeftCell="A3" workbookViewId="0"/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2:5" s="27" customFormat="1" ht="16.899999999999999" customHeight="1">
      <c r="B1" s="130" t="s">
        <v>48</v>
      </c>
      <c r="C1" s="131"/>
      <c r="D1" s="131"/>
    </row>
    <row r="2" spans="2:5" s="27" customFormat="1" ht="16.899999999999999" customHeight="1">
      <c r="B2" s="28"/>
      <c r="C2" s="29"/>
      <c r="D2" s="29"/>
    </row>
    <row r="3" spans="2:5" s="27" customFormat="1" ht="16.899999999999999" customHeight="1">
      <c r="B3" s="28"/>
      <c r="C3" s="29"/>
      <c r="D3" s="29"/>
    </row>
    <row r="4" spans="2:5" s="27" customFormat="1" ht="24.95" customHeight="1">
      <c r="B4" s="132" t="s">
        <v>46</v>
      </c>
      <c r="C4" s="132"/>
      <c r="D4" s="133"/>
    </row>
    <row r="5" spans="2:5" s="27" customFormat="1" ht="18" customHeight="1">
      <c r="B5" s="19"/>
      <c r="C5" s="19"/>
      <c r="D5" s="19"/>
    </row>
    <row r="6" spans="2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5" customHeight="1">
      <c r="B10" s="134" t="s">
        <v>47</v>
      </c>
      <c r="C10" s="134"/>
      <c r="D10" s="134"/>
      <c r="E10" s="36"/>
    </row>
    <row r="11" spans="2:5" ht="18" customHeight="1">
      <c r="B11" s="33"/>
      <c r="C11" s="33"/>
      <c r="D11" s="33"/>
      <c r="E11" s="36"/>
    </row>
    <row r="12" spans="2:5" ht="24.95" customHeight="1">
      <c r="B12" s="33" t="s">
        <v>56</v>
      </c>
      <c r="C12" s="33" t="s">
        <v>50</v>
      </c>
      <c r="D12" s="39" t="s">
        <v>57</v>
      </c>
      <c r="E12" s="36"/>
    </row>
    <row r="13" spans="2:5" ht="24.95" customHeight="1">
      <c r="B13" s="33" t="s">
        <v>58</v>
      </c>
      <c r="C13" s="33" t="s">
        <v>50</v>
      </c>
      <c r="D13" s="39" t="s">
        <v>59</v>
      </c>
      <c r="E13" s="36"/>
    </row>
    <row r="14" spans="2:5" ht="24.95" customHeight="1">
      <c r="B14" s="33" t="s">
        <v>60</v>
      </c>
      <c r="C14" s="33" t="s">
        <v>50</v>
      </c>
      <c r="D14" s="39" t="s">
        <v>61</v>
      </c>
      <c r="E14" s="36"/>
    </row>
    <row r="15" spans="2:5" ht="24.95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4"/>
  <sheetViews>
    <sheetView showGridLines="0" tabSelected="1" zoomScale="96" zoomScaleNormal="96" workbookViewId="0">
      <pane xSplit="2" ySplit="6" topLeftCell="C250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37" t="s">
        <v>46</v>
      </c>
      <c r="C1" s="137"/>
      <c r="D1" s="137"/>
      <c r="E1" s="137"/>
      <c r="F1" s="137"/>
      <c r="G1" s="137"/>
      <c r="H1" s="137"/>
    </row>
    <row r="2" spans="2:8" ht="12.75" customHeight="1">
      <c r="B2" s="138" t="s">
        <v>37</v>
      </c>
      <c r="C2" s="138"/>
      <c r="D2" s="138"/>
      <c r="E2" s="138"/>
      <c r="F2" s="138"/>
      <c r="G2" s="138"/>
      <c r="H2" s="138"/>
    </row>
    <row r="3" spans="2:8" ht="12.75" customHeight="1">
      <c r="B3" s="138" t="s">
        <v>120</v>
      </c>
      <c r="C3" s="138"/>
      <c r="D3" s="138"/>
      <c r="E3" s="138"/>
      <c r="F3" s="138"/>
      <c r="G3" s="138"/>
      <c r="H3" s="138"/>
    </row>
    <row r="4" spans="2:8" ht="12.75" customHeight="1" thickBot="1">
      <c r="B4" s="138"/>
      <c r="C4" s="138"/>
      <c r="D4" s="138"/>
      <c r="E4" s="138"/>
      <c r="F4" s="138"/>
      <c r="G4" s="138"/>
      <c r="H4" s="138"/>
    </row>
    <row r="5" spans="2:8" ht="12.75" customHeight="1">
      <c r="B5" s="139" t="s">
        <v>11</v>
      </c>
      <c r="C5" s="141" t="s">
        <v>69</v>
      </c>
      <c r="D5" s="142"/>
      <c r="E5" s="142"/>
      <c r="F5" s="142"/>
      <c r="G5" s="142"/>
      <c r="H5" s="142"/>
    </row>
    <row r="6" spans="2:8" ht="12.75" customHeight="1">
      <c r="B6" s="140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SUM(C26:C37)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SUM(C40:C51)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SUM(C54:C65)</f>
        <v>158773</v>
      </c>
      <c r="D9" s="47">
        <f t="shared" ref="D9:G9" si="2">SUM(D54:D65)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SUM(H54:H65)</f>
        <v>55</v>
      </c>
    </row>
    <row r="10" spans="2:8" ht="12.75" customHeight="1">
      <c r="B10" s="44">
        <v>2011</v>
      </c>
      <c r="C10" s="47">
        <f>SUM(C68:C79)</f>
        <v>139648</v>
      </c>
      <c r="D10" s="47">
        <f t="shared" ref="D10:G10" si="4">SUM(D68:D79)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SUM(H68:H79)</f>
        <v>45</v>
      </c>
    </row>
    <row r="11" spans="2:8" ht="12.75" customHeight="1">
      <c r="B11" s="44">
        <v>2012</v>
      </c>
      <c r="C11" s="47">
        <f>SUM(C82:C93)</f>
        <v>143929</v>
      </c>
      <c r="D11" s="47">
        <f t="shared" ref="D11:G11" si="6">SUM(D82:D93)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SUM(H82:H93)</f>
        <v>38</v>
      </c>
    </row>
    <row r="12" spans="2:8" ht="12.75" customHeight="1">
      <c r="B12" s="44">
        <v>2013</v>
      </c>
      <c r="C12" s="47">
        <f>SUM(C96:C107)</f>
        <v>148876</v>
      </c>
      <c r="D12" s="47">
        <f t="shared" ref="D12:G12" si="8">SUM(D96:D107)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SUM(H96:H107)</f>
        <v>25</v>
      </c>
    </row>
    <row r="13" spans="2:8" ht="12.75" customHeight="1">
      <c r="B13" s="44">
        <v>2014</v>
      </c>
      <c r="C13" s="47">
        <f>SUM(C110:C121)</f>
        <v>160807</v>
      </c>
      <c r="D13" s="47">
        <f t="shared" ref="D13:G13" si="10">SUM(D110:D121)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SUM(H110:H121)</f>
        <v>24</v>
      </c>
    </row>
    <row r="14" spans="2:8" ht="12.75" customHeight="1">
      <c r="B14" s="44">
        <v>2015</v>
      </c>
      <c r="C14" s="47">
        <f>SUM(C124:C135)</f>
        <v>169319</v>
      </c>
      <c r="D14" s="47">
        <f t="shared" ref="D14:G14" si="12">SUM(D124:D135)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SUM(H124:H135)</f>
        <v>36</v>
      </c>
    </row>
    <row r="15" spans="2:8" ht="12.75" customHeight="1">
      <c r="B15" s="44">
        <v>2016</v>
      </c>
      <c r="C15" s="47">
        <f>SUM(C138:C149)</f>
        <v>166022</v>
      </c>
      <c r="D15" s="47">
        <f t="shared" ref="D15:G15" si="13">SUM(D138:D149)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SUM(H138:H149)</f>
        <v>54</v>
      </c>
    </row>
    <row r="16" spans="2:8" ht="12.75" customHeight="1">
      <c r="B16" s="44">
        <v>2017</v>
      </c>
      <c r="C16" s="47">
        <f>SUM(C152:C163)</f>
        <v>153723</v>
      </c>
      <c r="D16" s="47">
        <f t="shared" ref="D16:G16" si="15">SUM(D152:D163)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SUM(H152:H163)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SUM(C194:C205)</f>
        <v>161547</v>
      </c>
      <c r="D19" s="47">
        <f>SUM(D194:D205)</f>
        <v>11444</v>
      </c>
      <c r="E19" s="47">
        <f t="shared" ref="E19:G19" si="17">SUM(E194:E205)</f>
        <v>13414</v>
      </c>
      <c r="F19" s="47">
        <f t="shared" si="17"/>
        <v>17638</v>
      </c>
      <c r="G19" s="47">
        <f t="shared" si="17"/>
        <v>2236</v>
      </c>
      <c r="H19" s="48">
        <f>SUM(H194:H205)</f>
        <v>82</v>
      </c>
    </row>
    <row r="20" spans="2:8" ht="12.75" customHeight="1">
      <c r="B20" s="44">
        <v>2021</v>
      </c>
      <c r="C20" s="47">
        <f>SUM(C208:C219)</f>
        <v>167351</v>
      </c>
      <c r="D20" s="47">
        <f t="shared" ref="D20:H20" si="18">SUM(D208:D219)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SUM(C222:C233)</f>
        <v>151617</v>
      </c>
      <c r="D21" s="47">
        <f t="shared" ref="D21:H21" si="19">SUM(D222:D233)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118</v>
      </c>
      <c r="C22" s="47">
        <f>SUM(C236:C247)</f>
        <v>149485</v>
      </c>
      <c r="D22" s="47">
        <f t="shared" ref="D22:G22" si="20">SUM(D236:D247)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>SUM(H236:H247)</f>
        <v>62</v>
      </c>
    </row>
    <row r="23" spans="2:8" ht="12.75" customHeight="1">
      <c r="B23" s="44" t="s">
        <v>122</v>
      </c>
      <c r="C23" s="47">
        <f>SUM(C250:C261)</f>
        <v>154593</v>
      </c>
      <c r="D23" s="47">
        <f>SUM(D250:D261)</f>
        <v>12768</v>
      </c>
      <c r="E23" s="47">
        <f t="shared" ref="E23:G23" si="21">SUM(E250:E261)</f>
        <v>15707</v>
      </c>
      <c r="F23" s="47">
        <f t="shared" si="21"/>
        <v>17354</v>
      </c>
      <c r="G23" s="47">
        <f t="shared" si="21"/>
        <v>2112</v>
      </c>
      <c r="H23" s="48">
        <f>SUM(H250:H261)</f>
        <v>76</v>
      </c>
    </row>
    <row r="24" spans="2:8" ht="12.75" customHeight="1">
      <c r="B24" s="44"/>
      <c r="C24" s="47"/>
      <c r="D24" s="47"/>
      <c r="E24" s="47"/>
      <c r="F24" s="47"/>
      <c r="G24" s="47"/>
      <c r="H24" s="48"/>
    </row>
    <row r="25" spans="2:8" ht="12.75" customHeight="1">
      <c r="B25" s="44">
        <v>2008</v>
      </c>
      <c r="C25" s="47"/>
      <c r="D25" s="47"/>
      <c r="E25" s="47"/>
      <c r="F25" s="47"/>
      <c r="G25" s="47"/>
      <c r="H25" s="48"/>
    </row>
    <row r="26" spans="2:8" ht="12.75" customHeight="1">
      <c r="B26" s="50" t="s">
        <v>24</v>
      </c>
      <c r="C26" s="47">
        <v>13551</v>
      </c>
      <c r="D26" s="47">
        <v>2436</v>
      </c>
      <c r="E26" s="47">
        <v>1335</v>
      </c>
      <c r="F26" s="47">
        <v>822</v>
      </c>
      <c r="G26" s="47">
        <v>170</v>
      </c>
      <c r="H26" s="48">
        <v>11</v>
      </c>
    </row>
    <row r="27" spans="2:8" ht="12.75" customHeight="1">
      <c r="B27" s="50" t="s">
        <v>25</v>
      </c>
      <c r="C27" s="47">
        <v>13400</v>
      </c>
      <c r="D27" s="47">
        <v>1771</v>
      </c>
      <c r="E27" s="47">
        <v>1286</v>
      </c>
      <c r="F27" s="47">
        <v>762</v>
      </c>
      <c r="G27" s="47">
        <v>339</v>
      </c>
      <c r="H27" s="48">
        <v>3</v>
      </c>
    </row>
    <row r="28" spans="2:8" ht="12.75" customHeight="1">
      <c r="B28" s="50" t="s">
        <v>26</v>
      </c>
      <c r="C28" s="47">
        <v>15160</v>
      </c>
      <c r="D28" s="47">
        <v>1147</v>
      </c>
      <c r="E28" s="47">
        <v>1824</v>
      </c>
      <c r="F28" s="47">
        <v>893</v>
      </c>
      <c r="G28" s="47">
        <v>163</v>
      </c>
      <c r="H28" s="48">
        <v>2</v>
      </c>
    </row>
    <row r="29" spans="2:8" ht="12.75" customHeight="1">
      <c r="B29" s="50" t="s">
        <v>27</v>
      </c>
      <c r="C29" s="47">
        <v>18466</v>
      </c>
      <c r="D29" s="47">
        <v>611</v>
      </c>
      <c r="E29" s="47">
        <v>1896</v>
      </c>
      <c r="F29" s="47">
        <v>843</v>
      </c>
      <c r="G29" s="47">
        <v>218</v>
      </c>
      <c r="H29" s="48">
        <v>9</v>
      </c>
    </row>
    <row r="30" spans="2:8" ht="12.75" customHeight="1">
      <c r="B30" s="50" t="s">
        <v>28</v>
      </c>
      <c r="C30" s="47">
        <v>16151</v>
      </c>
      <c r="D30" s="47">
        <v>236</v>
      </c>
      <c r="E30" s="47">
        <v>1778</v>
      </c>
      <c r="F30" s="47">
        <v>812</v>
      </c>
      <c r="G30" s="47">
        <v>73</v>
      </c>
      <c r="H30" s="48">
        <v>4</v>
      </c>
    </row>
    <row r="31" spans="2:8" ht="12.75" customHeight="1">
      <c r="B31" s="50" t="s">
        <v>29</v>
      </c>
      <c r="C31" s="47">
        <v>13155</v>
      </c>
      <c r="D31" s="47">
        <v>150</v>
      </c>
      <c r="E31" s="47">
        <v>1620</v>
      </c>
      <c r="F31" s="47">
        <v>775</v>
      </c>
      <c r="G31" s="47">
        <v>87</v>
      </c>
      <c r="H31" s="48">
        <v>2</v>
      </c>
    </row>
    <row r="32" spans="2:8" ht="12.75" customHeight="1">
      <c r="B32" s="50" t="s">
        <v>30</v>
      </c>
      <c r="C32" s="47">
        <v>14342</v>
      </c>
      <c r="D32" s="47">
        <v>125</v>
      </c>
      <c r="E32" s="47">
        <v>1998</v>
      </c>
      <c r="F32" s="47">
        <v>717</v>
      </c>
      <c r="G32" s="47">
        <v>86</v>
      </c>
      <c r="H32" s="48">
        <v>2</v>
      </c>
    </row>
    <row r="33" spans="2:8" ht="12.75" customHeight="1">
      <c r="B33" s="50" t="s">
        <v>31</v>
      </c>
      <c r="C33" s="47">
        <v>16173</v>
      </c>
      <c r="D33" s="47">
        <v>99</v>
      </c>
      <c r="E33" s="47">
        <v>1324</v>
      </c>
      <c r="F33" s="47">
        <v>1073</v>
      </c>
      <c r="G33" s="47">
        <v>41</v>
      </c>
      <c r="H33" s="48">
        <v>2</v>
      </c>
    </row>
    <row r="34" spans="2:8" ht="12.75" customHeight="1">
      <c r="B34" s="50" t="s">
        <v>32</v>
      </c>
      <c r="C34" s="47">
        <v>12486</v>
      </c>
      <c r="D34" s="47">
        <v>696</v>
      </c>
      <c r="E34" s="47">
        <v>1259</v>
      </c>
      <c r="F34" s="47">
        <v>714</v>
      </c>
      <c r="G34" s="47">
        <v>30</v>
      </c>
      <c r="H34" s="48">
        <v>1</v>
      </c>
    </row>
    <row r="35" spans="2:8" ht="12.75" customHeight="1">
      <c r="B35" s="50" t="s">
        <v>33</v>
      </c>
      <c r="C35" s="47">
        <v>13424</v>
      </c>
      <c r="D35" s="47">
        <v>1688</v>
      </c>
      <c r="E35" s="47">
        <v>1580</v>
      </c>
      <c r="F35" s="47">
        <v>885</v>
      </c>
      <c r="G35" s="47">
        <v>37</v>
      </c>
      <c r="H35" s="48">
        <v>0</v>
      </c>
    </row>
    <row r="36" spans="2:8" ht="12.75" customHeight="1">
      <c r="B36" s="50" t="s">
        <v>34</v>
      </c>
      <c r="C36" s="47">
        <v>13689</v>
      </c>
      <c r="D36" s="47">
        <v>2075</v>
      </c>
      <c r="E36" s="47">
        <v>746</v>
      </c>
      <c r="F36" s="47">
        <v>1519</v>
      </c>
      <c r="G36" s="47">
        <v>29</v>
      </c>
      <c r="H36" s="48">
        <v>9</v>
      </c>
    </row>
    <row r="37" spans="2:8" ht="12.75" customHeight="1">
      <c r="B37" s="50" t="s">
        <v>35</v>
      </c>
      <c r="C37" s="47">
        <v>12702</v>
      </c>
      <c r="D37" s="47">
        <v>3852</v>
      </c>
      <c r="E37" s="47">
        <v>1146</v>
      </c>
      <c r="F37" s="47">
        <v>897</v>
      </c>
      <c r="G37" s="47">
        <v>167</v>
      </c>
      <c r="H37" s="48">
        <v>3</v>
      </c>
    </row>
    <row r="38" spans="2:8" ht="12.75" customHeight="1">
      <c r="B38" s="44"/>
      <c r="C38" s="47"/>
      <c r="D38" s="47"/>
      <c r="E38" s="47"/>
      <c r="F38" s="47"/>
      <c r="G38" s="47"/>
      <c r="H38" s="48"/>
    </row>
    <row r="39" spans="2:8" ht="12.75" customHeight="1">
      <c r="B39" s="44">
        <v>2009</v>
      </c>
      <c r="C39" s="47"/>
      <c r="D39" s="47"/>
      <c r="E39" s="47"/>
      <c r="F39" s="47"/>
      <c r="G39" s="47"/>
      <c r="H39" s="48"/>
    </row>
    <row r="40" spans="2:8" ht="12.75" customHeight="1">
      <c r="B40" s="50" t="s">
        <v>24</v>
      </c>
      <c r="C40" s="47">
        <v>9794</v>
      </c>
      <c r="D40" s="47">
        <v>1737</v>
      </c>
      <c r="E40" s="47">
        <v>909</v>
      </c>
      <c r="F40" s="47">
        <v>736</v>
      </c>
      <c r="G40" s="47">
        <v>119</v>
      </c>
      <c r="H40" s="48">
        <v>0</v>
      </c>
    </row>
    <row r="41" spans="2:8" ht="12.75" customHeight="1">
      <c r="B41" s="50" t="s">
        <v>25</v>
      </c>
      <c r="C41" s="47">
        <v>12262</v>
      </c>
      <c r="D41" s="47">
        <v>1570</v>
      </c>
      <c r="E41" s="47">
        <v>870</v>
      </c>
      <c r="F41" s="47">
        <v>921</v>
      </c>
      <c r="G41" s="47">
        <v>207</v>
      </c>
      <c r="H41" s="48">
        <v>1</v>
      </c>
    </row>
    <row r="42" spans="2:8" ht="12.75" customHeight="1">
      <c r="B42" s="50" t="s">
        <v>26</v>
      </c>
      <c r="C42" s="47">
        <v>17808</v>
      </c>
      <c r="D42" s="47">
        <v>726</v>
      </c>
      <c r="E42" s="47">
        <v>1423</v>
      </c>
      <c r="F42" s="47">
        <v>1116</v>
      </c>
      <c r="G42" s="47">
        <v>284</v>
      </c>
      <c r="H42" s="48">
        <v>2</v>
      </c>
    </row>
    <row r="43" spans="2:8" ht="12.75" customHeight="1">
      <c r="B43" s="50" t="s">
        <v>27</v>
      </c>
      <c r="C43" s="47">
        <v>16337</v>
      </c>
      <c r="D43" s="47">
        <v>417</v>
      </c>
      <c r="E43" s="47">
        <v>1844</v>
      </c>
      <c r="F43" s="47">
        <v>1109</v>
      </c>
      <c r="G43" s="47">
        <v>16</v>
      </c>
      <c r="H43" s="48">
        <v>0</v>
      </c>
    </row>
    <row r="44" spans="2:8" ht="12.75" customHeight="1">
      <c r="B44" s="50" t="s">
        <v>28</v>
      </c>
      <c r="C44" s="47">
        <v>14785</v>
      </c>
      <c r="D44" s="47">
        <v>128</v>
      </c>
      <c r="E44" s="47">
        <v>1510</v>
      </c>
      <c r="F44" s="47">
        <v>1208</v>
      </c>
      <c r="G44" s="47">
        <v>51</v>
      </c>
      <c r="H44" s="48">
        <v>2</v>
      </c>
    </row>
    <row r="45" spans="2:8" ht="12.75" customHeight="1">
      <c r="B45" s="50" t="s">
        <v>29</v>
      </c>
      <c r="C45" s="47">
        <v>11648</v>
      </c>
      <c r="D45" s="47">
        <v>156</v>
      </c>
      <c r="E45" s="47">
        <v>1418</v>
      </c>
      <c r="F45" s="47">
        <v>733</v>
      </c>
      <c r="G45" s="47">
        <v>16</v>
      </c>
      <c r="H45" s="48">
        <v>0</v>
      </c>
    </row>
    <row r="46" spans="2:8" ht="12.75" customHeight="1">
      <c r="B46" s="50" t="s">
        <v>30</v>
      </c>
      <c r="C46" s="47">
        <v>11604</v>
      </c>
      <c r="D46" s="47">
        <v>169</v>
      </c>
      <c r="E46" s="47">
        <v>1349</v>
      </c>
      <c r="F46" s="47">
        <v>861</v>
      </c>
      <c r="G46" s="47">
        <v>43</v>
      </c>
      <c r="H46" s="48">
        <v>0</v>
      </c>
    </row>
    <row r="47" spans="2:8" ht="12.75" customHeight="1">
      <c r="B47" s="50" t="s">
        <v>31</v>
      </c>
      <c r="C47" s="47">
        <v>14191</v>
      </c>
      <c r="D47" s="47">
        <v>157</v>
      </c>
      <c r="E47" s="47">
        <v>1046</v>
      </c>
      <c r="F47" s="47">
        <v>920</v>
      </c>
      <c r="G47" s="47">
        <v>22</v>
      </c>
      <c r="H47" s="48">
        <v>6</v>
      </c>
    </row>
    <row r="48" spans="2:8" ht="12.75" customHeight="1">
      <c r="B48" s="50" t="s">
        <v>32</v>
      </c>
      <c r="C48" s="47">
        <v>12417</v>
      </c>
      <c r="D48" s="47">
        <v>797</v>
      </c>
      <c r="E48" s="47">
        <v>1130</v>
      </c>
      <c r="F48" s="47">
        <v>751</v>
      </c>
      <c r="G48" s="47">
        <v>105</v>
      </c>
      <c r="H48" s="48">
        <v>1</v>
      </c>
    </row>
    <row r="49" spans="2:8" ht="12.75" customHeight="1">
      <c r="B49" s="50" t="s">
        <v>33</v>
      </c>
      <c r="C49" s="47">
        <v>14364</v>
      </c>
      <c r="D49" s="47">
        <v>1460</v>
      </c>
      <c r="E49" s="47">
        <v>674</v>
      </c>
      <c r="F49" s="47">
        <v>949</v>
      </c>
      <c r="G49" s="47">
        <v>29</v>
      </c>
      <c r="H49" s="48">
        <v>0</v>
      </c>
    </row>
    <row r="50" spans="2:8" ht="12.75" customHeight="1">
      <c r="B50" s="50" t="s">
        <v>34</v>
      </c>
      <c r="C50" s="47">
        <v>13695</v>
      </c>
      <c r="D50" s="47">
        <v>2221</v>
      </c>
      <c r="E50" s="47">
        <v>413</v>
      </c>
      <c r="F50" s="47">
        <v>1063</v>
      </c>
      <c r="G50" s="47">
        <v>34</v>
      </c>
      <c r="H50" s="48">
        <v>1</v>
      </c>
    </row>
    <row r="51" spans="2:8" ht="12.75" customHeight="1">
      <c r="B51" s="50" t="s">
        <v>35</v>
      </c>
      <c r="C51" s="47">
        <v>12211</v>
      </c>
      <c r="D51" s="47">
        <v>4483</v>
      </c>
      <c r="E51" s="47">
        <v>783</v>
      </c>
      <c r="F51" s="47">
        <v>1100</v>
      </c>
      <c r="G51" s="47">
        <v>156</v>
      </c>
      <c r="H51" s="48">
        <v>2</v>
      </c>
    </row>
    <row r="52" spans="2:8" ht="12.75" customHeight="1">
      <c r="B52" s="44"/>
      <c r="C52" s="50"/>
      <c r="D52" s="50"/>
      <c r="E52" s="50"/>
      <c r="F52" s="50"/>
      <c r="G52" s="50"/>
      <c r="H52" s="51"/>
    </row>
    <row r="53" spans="2:8" ht="12.75" customHeight="1">
      <c r="B53" s="44">
        <v>2010</v>
      </c>
      <c r="C53" s="47"/>
      <c r="D53" s="47"/>
      <c r="E53" s="47"/>
      <c r="F53" s="47"/>
      <c r="G53" s="47"/>
      <c r="H53" s="48"/>
    </row>
    <row r="54" spans="2:8" ht="12.75" customHeight="1">
      <c r="B54" s="50" t="s">
        <v>24</v>
      </c>
      <c r="C54" s="47">
        <v>10298</v>
      </c>
      <c r="D54" s="47">
        <v>1273</v>
      </c>
      <c r="E54" s="47">
        <v>481</v>
      </c>
      <c r="F54" s="47">
        <v>944</v>
      </c>
      <c r="G54" s="47">
        <v>128</v>
      </c>
      <c r="H54" s="48">
        <v>14</v>
      </c>
    </row>
    <row r="55" spans="2:8" ht="12.75" customHeight="1">
      <c r="B55" s="50" t="s">
        <v>25</v>
      </c>
      <c r="C55" s="47">
        <v>13909</v>
      </c>
      <c r="D55" s="47">
        <v>856</v>
      </c>
      <c r="E55" s="47">
        <v>549</v>
      </c>
      <c r="F55" s="47">
        <v>829</v>
      </c>
      <c r="G55" s="47">
        <v>223</v>
      </c>
      <c r="H55" s="48">
        <v>2</v>
      </c>
    </row>
    <row r="56" spans="2:8" ht="12.75" customHeight="1">
      <c r="B56" s="50" t="s">
        <v>26</v>
      </c>
      <c r="C56" s="47">
        <v>15235</v>
      </c>
      <c r="D56" s="47">
        <v>867</v>
      </c>
      <c r="E56" s="47">
        <v>966</v>
      </c>
      <c r="F56" s="47">
        <v>1101</v>
      </c>
      <c r="G56" s="47">
        <v>184</v>
      </c>
      <c r="H56" s="48">
        <v>4</v>
      </c>
    </row>
    <row r="57" spans="2:8" ht="12.75" customHeight="1">
      <c r="B57" s="50" t="s">
        <v>27</v>
      </c>
      <c r="C57" s="47">
        <v>17390</v>
      </c>
      <c r="D57" s="47">
        <v>415</v>
      </c>
      <c r="E57" s="47">
        <v>1410</v>
      </c>
      <c r="F57" s="47">
        <v>1109</v>
      </c>
      <c r="G57" s="47">
        <v>106</v>
      </c>
      <c r="H57" s="48">
        <v>4</v>
      </c>
    </row>
    <row r="58" spans="2:8" ht="12.75" customHeight="1">
      <c r="B58" s="50" t="s">
        <v>28</v>
      </c>
      <c r="C58" s="47">
        <v>15057</v>
      </c>
      <c r="D58" s="47">
        <v>226</v>
      </c>
      <c r="E58" s="47">
        <v>1415</v>
      </c>
      <c r="F58" s="47">
        <v>1143</v>
      </c>
      <c r="G58" s="47">
        <v>124</v>
      </c>
      <c r="H58" s="48">
        <v>3</v>
      </c>
    </row>
    <row r="59" spans="2:8" ht="12.75" customHeight="1">
      <c r="B59" s="50" t="s">
        <v>29</v>
      </c>
      <c r="C59" s="47">
        <v>11857</v>
      </c>
      <c r="D59" s="47">
        <v>95</v>
      </c>
      <c r="E59" s="47">
        <v>1218</v>
      </c>
      <c r="F59" s="47">
        <v>1060</v>
      </c>
      <c r="G59" s="47">
        <v>75</v>
      </c>
      <c r="H59" s="48">
        <v>1</v>
      </c>
    </row>
    <row r="60" spans="2:8" ht="12.75" customHeight="1">
      <c r="B60" s="50" t="s">
        <v>30</v>
      </c>
      <c r="C60" s="47">
        <v>11423</v>
      </c>
      <c r="D60" s="47">
        <v>101</v>
      </c>
      <c r="E60" s="47">
        <v>978</v>
      </c>
      <c r="F60" s="47">
        <v>1046</v>
      </c>
      <c r="G60" s="47">
        <v>374</v>
      </c>
      <c r="H60" s="48">
        <v>8</v>
      </c>
    </row>
    <row r="61" spans="2:8" ht="12.75" customHeight="1">
      <c r="B61" s="50" t="s">
        <v>31</v>
      </c>
      <c r="C61" s="47">
        <v>14515</v>
      </c>
      <c r="D61" s="47">
        <v>123</v>
      </c>
      <c r="E61" s="47">
        <v>1094</v>
      </c>
      <c r="F61" s="47">
        <v>1203</v>
      </c>
      <c r="G61" s="47">
        <v>42</v>
      </c>
      <c r="H61" s="48">
        <v>12</v>
      </c>
    </row>
    <row r="62" spans="2:8" ht="12.75" customHeight="1">
      <c r="B62" s="50" t="s">
        <v>32</v>
      </c>
      <c r="C62" s="47">
        <v>10917</v>
      </c>
      <c r="D62" s="47">
        <v>745</v>
      </c>
      <c r="E62" s="47">
        <v>822</v>
      </c>
      <c r="F62" s="47">
        <v>1268</v>
      </c>
      <c r="G62" s="47">
        <v>90</v>
      </c>
      <c r="H62" s="48">
        <v>2</v>
      </c>
    </row>
    <row r="63" spans="2:8" ht="12.75" customHeight="1">
      <c r="B63" s="50" t="s">
        <v>33</v>
      </c>
      <c r="C63" s="47">
        <v>13232</v>
      </c>
      <c r="D63" s="47">
        <v>1837</v>
      </c>
      <c r="E63" s="47">
        <v>520</v>
      </c>
      <c r="F63" s="47">
        <v>1191</v>
      </c>
      <c r="G63" s="47">
        <v>53</v>
      </c>
      <c r="H63" s="48">
        <v>3</v>
      </c>
    </row>
    <row r="64" spans="2:8" ht="12.75" customHeight="1">
      <c r="B64" s="50" t="s">
        <v>34</v>
      </c>
      <c r="C64" s="47">
        <v>13270</v>
      </c>
      <c r="D64" s="47">
        <v>2941</v>
      </c>
      <c r="E64" s="47">
        <v>657</v>
      </c>
      <c r="F64" s="47">
        <v>1130</v>
      </c>
      <c r="G64" s="47">
        <v>45</v>
      </c>
      <c r="H64" s="48">
        <v>0</v>
      </c>
    </row>
    <row r="65" spans="2:8" ht="12.75" customHeight="1">
      <c r="B65" s="50" t="s">
        <v>35</v>
      </c>
      <c r="C65" s="47">
        <v>11670</v>
      </c>
      <c r="D65" s="47">
        <v>5022</v>
      </c>
      <c r="E65" s="47">
        <v>1203</v>
      </c>
      <c r="F65" s="47">
        <v>1284</v>
      </c>
      <c r="G65" s="47">
        <v>272</v>
      </c>
      <c r="H65" s="48">
        <v>2</v>
      </c>
    </row>
    <row r="66" spans="2:8" ht="12.75" customHeight="1">
      <c r="B66" s="44"/>
      <c r="C66" s="47"/>
      <c r="D66" s="47"/>
      <c r="E66" s="47"/>
      <c r="F66" s="47"/>
      <c r="G66" s="47"/>
      <c r="H66" s="48"/>
    </row>
    <row r="67" spans="2:8" ht="12.75" customHeight="1">
      <c r="B67" s="44">
        <v>2011</v>
      </c>
      <c r="C67" s="47"/>
      <c r="D67" s="47"/>
      <c r="E67" s="47"/>
      <c r="F67" s="47"/>
      <c r="G67" s="47"/>
      <c r="H67" s="48"/>
    </row>
    <row r="68" spans="2:8" ht="12.75" customHeight="1">
      <c r="B68" s="50" t="s">
        <v>24</v>
      </c>
      <c r="C68" s="47">
        <v>9375</v>
      </c>
      <c r="D68" s="47">
        <v>2168</v>
      </c>
      <c r="E68" s="47">
        <v>628</v>
      </c>
      <c r="F68" s="47">
        <v>1122</v>
      </c>
      <c r="G68" s="47">
        <v>245</v>
      </c>
      <c r="H68" s="48">
        <v>1</v>
      </c>
    </row>
    <row r="69" spans="2:8" ht="12.75" customHeight="1">
      <c r="B69" s="50" t="s">
        <v>25</v>
      </c>
      <c r="C69" s="47">
        <v>11499</v>
      </c>
      <c r="D69" s="47">
        <v>1427</v>
      </c>
      <c r="E69" s="47">
        <v>950</v>
      </c>
      <c r="F69" s="47">
        <v>1198</v>
      </c>
      <c r="G69" s="47">
        <v>280</v>
      </c>
      <c r="H69" s="48">
        <v>1</v>
      </c>
    </row>
    <row r="70" spans="2:8" ht="12.75" customHeight="1">
      <c r="B70" s="50" t="s">
        <v>26</v>
      </c>
      <c r="C70" s="47">
        <v>15635</v>
      </c>
      <c r="D70" s="47">
        <v>1055</v>
      </c>
      <c r="E70" s="47">
        <v>1194</v>
      </c>
      <c r="F70" s="47">
        <v>1300</v>
      </c>
      <c r="G70" s="47">
        <v>141</v>
      </c>
      <c r="H70" s="48">
        <v>1</v>
      </c>
    </row>
    <row r="71" spans="2:8" ht="12.75" customHeight="1">
      <c r="B71" s="50" t="s">
        <v>27</v>
      </c>
      <c r="C71" s="47">
        <v>13777</v>
      </c>
      <c r="D71" s="47">
        <v>542</v>
      </c>
      <c r="E71" s="47">
        <v>1085</v>
      </c>
      <c r="F71" s="47">
        <v>1121</v>
      </c>
      <c r="G71" s="47">
        <v>119</v>
      </c>
      <c r="H71" s="48">
        <v>10</v>
      </c>
    </row>
    <row r="72" spans="2:8" ht="12.75" customHeight="1">
      <c r="B72" s="50" t="s">
        <v>28</v>
      </c>
      <c r="C72" s="47">
        <v>13809</v>
      </c>
      <c r="D72" s="47">
        <v>121</v>
      </c>
      <c r="E72" s="47">
        <v>1181</v>
      </c>
      <c r="F72" s="47">
        <v>1319</v>
      </c>
      <c r="G72" s="47">
        <v>92</v>
      </c>
      <c r="H72" s="48">
        <v>4</v>
      </c>
    </row>
    <row r="73" spans="2:8" ht="12.75" customHeight="1">
      <c r="B73" s="50" t="s">
        <v>29</v>
      </c>
      <c r="C73" s="47">
        <v>9629</v>
      </c>
      <c r="D73" s="47">
        <v>425</v>
      </c>
      <c r="E73" s="47">
        <v>1574</v>
      </c>
      <c r="F73" s="47">
        <v>997</v>
      </c>
      <c r="G73" s="47">
        <v>82</v>
      </c>
      <c r="H73" s="48">
        <v>8</v>
      </c>
    </row>
    <row r="74" spans="2:8" ht="12.75" customHeight="1">
      <c r="B74" s="50" t="s">
        <v>30</v>
      </c>
      <c r="C74" s="47">
        <v>8796</v>
      </c>
      <c r="D74" s="47">
        <v>96</v>
      </c>
      <c r="E74" s="47">
        <v>1377</v>
      </c>
      <c r="F74" s="47">
        <v>1077</v>
      </c>
      <c r="G74" s="47">
        <v>71</v>
      </c>
      <c r="H74" s="48">
        <v>5</v>
      </c>
    </row>
    <row r="75" spans="2:8" ht="12.75" customHeight="1">
      <c r="B75" s="50" t="s">
        <v>31</v>
      </c>
      <c r="C75" s="47">
        <v>10807</v>
      </c>
      <c r="D75" s="47">
        <v>203</v>
      </c>
      <c r="E75" s="47">
        <v>1762</v>
      </c>
      <c r="F75" s="47">
        <v>1257</v>
      </c>
      <c r="G75" s="47">
        <v>88</v>
      </c>
      <c r="H75" s="48">
        <v>6</v>
      </c>
    </row>
    <row r="76" spans="2:8" ht="12.75" customHeight="1">
      <c r="B76" s="50" t="s">
        <v>32</v>
      </c>
      <c r="C76" s="47">
        <v>10217</v>
      </c>
      <c r="D76" s="47">
        <v>735</v>
      </c>
      <c r="E76" s="47">
        <v>1675</v>
      </c>
      <c r="F76" s="47">
        <v>959</v>
      </c>
      <c r="G76" s="47">
        <v>126</v>
      </c>
      <c r="H76" s="48">
        <v>3</v>
      </c>
    </row>
    <row r="77" spans="2:8" ht="12.75" customHeight="1">
      <c r="B77" s="50" t="s">
        <v>33</v>
      </c>
      <c r="C77" s="47">
        <v>13012</v>
      </c>
      <c r="D77" s="47">
        <v>1995</v>
      </c>
      <c r="E77" s="47">
        <v>1170</v>
      </c>
      <c r="F77" s="47">
        <v>1233</v>
      </c>
      <c r="G77" s="47">
        <v>78</v>
      </c>
      <c r="H77" s="48">
        <v>1</v>
      </c>
    </row>
    <row r="78" spans="2:8" ht="12.75" customHeight="1">
      <c r="B78" s="50" t="s">
        <v>34</v>
      </c>
      <c r="C78" s="47">
        <v>13071</v>
      </c>
      <c r="D78" s="47">
        <v>3115</v>
      </c>
      <c r="E78" s="47">
        <v>1150</v>
      </c>
      <c r="F78" s="47">
        <v>1125</v>
      </c>
      <c r="G78" s="47">
        <v>103</v>
      </c>
      <c r="H78" s="48">
        <v>2</v>
      </c>
    </row>
    <row r="79" spans="2:8" ht="12.75" customHeight="1">
      <c r="B79" s="50" t="s">
        <v>35</v>
      </c>
      <c r="C79" s="47">
        <v>10021</v>
      </c>
      <c r="D79" s="47">
        <v>4509</v>
      </c>
      <c r="E79" s="47">
        <v>1218</v>
      </c>
      <c r="F79" s="47">
        <v>1118</v>
      </c>
      <c r="G79" s="47">
        <v>257</v>
      </c>
      <c r="H79" s="48">
        <v>3</v>
      </c>
    </row>
    <row r="80" spans="2:8" ht="12.75" customHeight="1">
      <c r="B80" s="50"/>
      <c r="C80" s="47"/>
      <c r="D80" s="47"/>
      <c r="E80" s="47"/>
      <c r="F80" s="47"/>
      <c r="G80" s="47"/>
      <c r="H80" s="48"/>
    </row>
    <row r="81" spans="2:8" ht="12.75" customHeight="1">
      <c r="B81" s="44">
        <v>2012</v>
      </c>
      <c r="C81" s="47"/>
      <c r="D81" s="47"/>
      <c r="E81" s="47"/>
      <c r="F81" s="47"/>
      <c r="G81" s="47"/>
      <c r="H81" s="48"/>
    </row>
    <row r="82" spans="2:8" ht="12.75" customHeight="1">
      <c r="B82" s="50" t="s">
        <v>24</v>
      </c>
      <c r="C82" s="47">
        <v>9261</v>
      </c>
      <c r="D82" s="47">
        <v>1953</v>
      </c>
      <c r="E82" s="47">
        <v>700</v>
      </c>
      <c r="F82" s="47">
        <v>1112</v>
      </c>
      <c r="G82" s="47">
        <v>351</v>
      </c>
      <c r="H82" s="48">
        <v>10</v>
      </c>
    </row>
    <row r="83" spans="2:8" ht="12.75" customHeight="1">
      <c r="B83" s="50" t="s">
        <v>25</v>
      </c>
      <c r="C83" s="47">
        <v>12561</v>
      </c>
      <c r="D83" s="47">
        <v>1725</v>
      </c>
      <c r="E83" s="47">
        <v>1305</v>
      </c>
      <c r="F83" s="47">
        <v>1142</v>
      </c>
      <c r="G83" s="47">
        <v>266</v>
      </c>
      <c r="H83" s="48">
        <v>3</v>
      </c>
    </row>
    <row r="84" spans="2:8" ht="12.75" customHeight="1">
      <c r="B84" s="50" t="s">
        <v>26</v>
      </c>
      <c r="C84" s="47">
        <v>15014</v>
      </c>
      <c r="D84" s="47">
        <v>860</v>
      </c>
      <c r="E84" s="47">
        <v>1162</v>
      </c>
      <c r="F84" s="47">
        <v>1198</v>
      </c>
      <c r="G84" s="47">
        <v>187</v>
      </c>
      <c r="H84" s="48">
        <v>8</v>
      </c>
    </row>
    <row r="85" spans="2:8" ht="12.75" customHeight="1">
      <c r="B85" s="50" t="s">
        <v>27</v>
      </c>
      <c r="C85" s="47">
        <v>15920</v>
      </c>
      <c r="D85" s="47">
        <v>703</v>
      </c>
      <c r="E85" s="47">
        <v>1769</v>
      </c>
      <c r="F85" s="47">
        <v>1014</v>
      </c>
      <c r="G85" s="47">
        <v>105</v>
      </c>
      <c r="H85" s="48">
        <v>2</v>
      </c>
    </row>
    <row r="86" spans="2:8" ht="12.75" customHeight="1">
      <c r="B86" s="50" t="s">
        <v>28</v>
      </c>
      <c r="C86" s="47">
        <v>13005</v>
      </c>
      <c r="D86" s="47">
        <v>344</v>
      </c>
      <c r="E86" s="47">
        <v>2114</v>
      </c>
      <c r="F86" s="47">
        <v>1103</v>
      </c>
      <c r="G86" s="47">
        <v>59</v>
      </c>
      <c r="H86" s="48">
        <v>7</v>
      </c>
    </row>
    <row r="87" spans="2:8" ht="12.75" customHeight="1">
      <c r="B87" s="50" t="s">
        <v>29</v>
      </c>
      <c r="C87" s="47">
        <v>10118</v>
      </c>
      <c r="D87" s="47">
        <v>139</v>
      </c>
      <c r="E87" s="47">
        <v>2042</v>
      </c>
      <c r="F87" s="47">
        <v>1079</v>
      </c>
      <c r="G87" s="47">
        <v>24</v>
      </c>
      <c r="H87" s="48">
        <v>1</v>
      </c>
    </row>
    <row r="88" spans="2:8" ht="12.75" customHeight="1">
      <c r="B88" s="50" t="s">
        <v>30</v>
      </c>
      <c r="C88" s="47">
        <v>10533</v>
      </c>
      <c r="D88" s="47">
        <v>481</v>
      </c>
      <c r="E88" s="47">
        <v>2264</v>
      </c>
      <c r="F88" s="47">
        <v>1065</v>
      </c>
      <c r="G88" s="47">
        <v>44</v>
      </c>
      <c r="H88" s="48">
        <v>1</v>
      </c>
    </row>
    <row r="89" spans="2:8" ht="12.75" customHeight="1">
      <c r="B89" s="50" t="s">
        <v>31</v>
      </c>
      <c r="C89" s="47">
        <v>10059</v>
      </c>
      <c r="D89" s="47">
        <v>345</v>
      </c>
      <c r="E89" s="47">
        <v>1349</v>
      </c>
      <c r="F89" s="47">
        <v>914</v>
      </c>
      <c r="G89" s="47">
        <v>40</v>
      </c>
      <c r="H89" s="48">
        <v>0</v>
      </c>
    </row>
    <row r="90" spans="2:8" ht="12.75" customHeight="1">
      <c r="B90" s="50" t="s">
        <v>32</v>
      </c>
      <c r="C90" s="47">
        <v>10944</v>
      </c>
      <c r="D90" s="47">
        <v>1013</v>
      </c>
      <c r="E90" s="47">
        <v>1934</v>
      </c>
      <c r="F90" s="47">
        <v>1110</v>
      </c>
      <c r="G90" s="47">
        <v>117</v>
      </c>
      <c r="H90" s="48">
        <v>1</v>
      </c>
    </row>
    <row r="91" spans="2:8" ht="12.75" customHeight="1">
      <c r="B91" s="50" t="s">
        <v>33</v>
      </c>
      <c r="C91" s="47">
        <v>14313</v>
      </c>
      <c r="D91" s="47">
        <v>1910</v>
      </c>
      <c r="E91" s="47">
        <v>1290</v>
      </c>
      <c r="F91" s="47">
        <v>1439</v>
      </c>
      <c r="G91" s="47">
        <v>55</v>
      </c>
      <c r="H91" s="48">
        <v>4</v>
      </c>
    </row>
    <row r="92" spans="2:8" ht="12.75" customHeight="1">
      <c r="B92" s="50" t="s">
        <v>34</v>
      </c>
      <c r="C92" s="47">
        <v>12010</v>
      </c>
      <c r="D92" s="47">
        <v>3838</v>
      </c>
      <c r="E92" s="47">
        <v>1124</v>
      </c>
      <c r="F92" s="47">
        <v>1222</v>
      </c>
      <c r="G92" s="47">
        <v>111</v>
      </c>
      <c r="H92" s="48">
        <v>1</v>
      </c>
    </row>
    <row r="93" spans="2:8" ht="12.75" customHeight="1">
      <c r="B93" s="50" t="s">
        <v>35</v>
      </c>
      <c r="C93" s="47">
        <v>10191</v>
      </c>
      <c r="D93" s="47">
        <v>5523</v>
      </c>
      <c r="E93" s="47">
        <v>1566</v>
      </c>
      <c r="F93" s="47">
        <v>1183</v>
      </c>
      <c r="G93" s="47">
        <v>256</v>
      </c>
      <c r="H93" s="48">
        <v>0</v>
      </c>
    </row>
    <row r="94" spans="2:8" ht="12.75" customHeight="1">
      <c r="B94" s="44"/>
      <c r="C94" s="47"/>
      <c r="D94" s="47"/>
      <c r="E94" s="47"/>
      <c r="F94" s="47"/>
      <c r="G94" s="47"/>
      <c r="H94" s="48"/>
    </row>
    <row r="95" spans="2:8" ht="12.75" customHeight="1">
      <c r="B95" s="44">
        <v>2013</v>
      </c>
      <c r="C95" s="47"/>
      <c r="D95" s="47"/>
      <c r="E95" s="47"/>
      <c r="F95" s="47"/>
      <c r="G95" s="47"/>
      <c r="H95" s="48"/>
    </row>
    <row r="96" spans="2:8" ht="12.75" customHeight="1">
      <c r="B96" s="50" t="s">
        <v>24</v>
      </c>
      <c r="C96" s="47">
        <v>11111</v>
      </c>
      <c r="D96" s="47">
        <v>2626</v>
      </c>
      <c r="E96" s="47">
        <v>1107</v>
      </c>
      <c r="F96" s="47">
        <v>1061</v>
      </c>
      <c r="G96" s="47">
        <v>154</v>
      </c>
      <c r="H96" s="48">
        <v>1</v>
      </c>
    </row>
    <row r="97" spans="2:8" ht="12.75" customHeight="1">
      <c r="B97" s="50" t="s">
        <v>25</v>
      </c>
      <c r="C97" s="47">
        <v>11350</v>
      </c>
      <c r="D97" s="47">
        <v>2882</v>
      </c>
      <c r="E97" s="47">
        <v>1315</v>
      </c>
      <c r="F97" s="47">
        <v>1023</v>
      </c>
      <c r="G97" s="47">
        <v>280</v>
      </c>
      <c r="H97" s="48">
        <v>6</v>
      </c>
    </row>
    <row r="98" spans="2:8" ht="12.75" customHeight="1">
      <c r="B98" s="50" t="s">
        <v>26</v>
      </c>
      <c r="C98" s="47">
        <v>12660</v>
      </c>
      <c r="D98" s="47">
        <v>1243</v>
      </c>
      <c r="E98" s="47">
        <v>1449</v>
      </c>
      <c r="F98" s="47">
        <v>434</v>
      </c>
      <c r="G98" s="47">
        <v>219</v>
      </c>
      <c r="H98" s="48">
        <v>5</v>
      </c>
    </row>
    <row r="99" spans="2:8" ht="12.75" customHeight="1">
      <c r="B99" s="50" t="s">
        <v>27</v>
      </c>
      <c r="C99" s="47">
        <v>16674</v>
      </c>
      <c r="D99" s="47">
        <v>1305</v>
      </c>
      <c r="E99" s="47">
        <v>2102</v>
      </c>
      <c r="F99" s="47">
        <v>1507</v>
      </c>
      <c r="G99" s="47">
        <v>146</v>
      </c>
      <c r="H99" s="48">
        <v>2</v>
      </c>
    </row>
    <row r="100" spans="2:8" ht="12.75" customHeight="1">
      <c r="B100" s="50" t="s">
        <v>28</v>
      </c>
      <c r="C100" s="47">
        <v>12796</v>
      </c>
      <c r="D100" s="47">
        <v>471</v>
      </c>
      <c r="E100" s="47">
        <v>2108</v>
      </c>
      <c r="F100" s="47">
        <v>1129</v>
      </c>
      <c r="G100" s="47">
        <v>71</v>
      </c>
      <c r="H100" s="48">
        <v>2</v>
      </c>
    </row>
    <row r="101" spans="2:8" ht="12.75" customHeight="1">
      <c r="B101" s="50" t="s">
        <v>29</v>
      </c>
      <c r="C101" s="47">
        <v>9891</v>
      </c>
      <c r="D101" s="47">
        <v>453</v>
      </c>
      <c r="E101" s="47">
        <v>2093</v>
      </c>
      <c r="F101" s="47">
        <v>1012</v>
      </c>
      <c r="G101" s="47">
        <v>119</v>
      </c>
      <c r="H101" s="48">
        <v>0</v>
      </c>
    </row>
    <row r="102" spans="2:8" ht="12.75" customHeight="1">
      <c r="B102" s="50" t="s">
        <v>30</v>
      </c>
      <c r="C102" s="47">
        <v>11789</v>
      </c>
      <c r="D102" s="47">
        <v>273</v>
      </c>
      <c r="E102" s="47">
        <v>2050</v>
      </c>
      <c r="F102" s="47">
        <v>1121</v>
      </c>
      <c r="G102" s="47">
        <v>62</v>
      </c>
      <c r="H102" s="48">
        <v>3</v>
      </c>
    </row>
    <row r="103" spans="2:8" ht="12.75" customHeight="1">
      <c r="B103" s="50" t="s">
        <v>31</v>
      </c>
      <c r="C103" s="47">
        <v>14488</v>
      </c>
      <c r="D103" s="47">
        <v>449</v>
      </c>
      <c r="E103" s="47">
        <v>1844</v>
      </c>
      <c r="F103" s="47">
        <v>1209</v>
      </c>
      <c r="G103" s="47">
        <v>70</v>
      </c>
      <c r="H103" s="48">
        <v>2</v>
      </c>
    </row>
    <row r="104" spans="2:8" ht="12.75" customHeight="1">
      <c r="B104" s="50" t="s">
        <v>32</v>
      </c>
      <c r="C104" s="47">
        <v>10177</v>
      </c>
      <c r="D104" s="47">
        <v>1275</v>
      </c>
      <c r="E104" s="47">
        <v>1601</v>
      </c>
      <c r="F104" s="47">
        <v>1020</v>
      </c>
      <c r="G104" s="47">
        <v>157</v>
      </c>
      <c r="H104" s="48">
        <v>0</v>
      </c>
    </row>
    <row r="105" spans="2:8" ht="12.75" customHeight="1">
      <c r="B105" s="50" t="s">
        <v>33</v>
      </c>
      <c r="C105" s="47">
        <v>13567</v>
      </c>
      <c r="D105" s="47">
        <v>2096</v>
      </c>
      <c r="E105" s="47">
        <v>1434</v>
      </c>
      <c r="F105" s="47">
        <v>1205</v>
      </c>
      <c r="G105" s="47">
        <v>125</v>
      </c>
      <c r="H105" s="48">
        <v>1</v>
      </c>
    </row>
    <row r="106" spans="2:8" ht="12.75" customHeight="1">
      <c r="B106" s="50" t="s">
        <v>34</v>
      </c>
      <c r="C106" s="47">
        <v>13405</v>
      </c>
      <c r="D106" s="47">
        <v>4417</v>
      </c>
      <c r="E106" s="47">
        <v>1293</v>
      </c>
      <c r="F106" s="47">
        <v>1212</v>
      </c>
      <c r="G106" s="47">
        <v>216</v>
      </c>
      <c r="H106" s="48">
        <v>0</v>
      </c>
    </row>
    <row r="107" spans="2:8" ht="12.75" customHeight="1">
      <c r="B107" s="50" t="s">
        <v>35</v>
      </c>
      <c r="C107" s="47">
        <v>10968</v>
      </c>
      <c r="D107" s="47">
        <v>5930</v>
      </c>
      <c r="E107" s="47">
        <v>1544</v>
      </c>
      <c r="F107" s="47">
        <v>1224</v>
      </c>
      <c r="G107" s="47">
        <v>278</v>
      </c>
      <c r="H107" s="48">
        <v>3</v>
      </c>
    </row>
    <row r="108" spans="2:8" ht="12.75" customHeight="1">
      <c r="B108" s="44"/>
      <c r="C108" s="47"/>
      <c r="D108" s="47"/>
      <c r="E108" s="47"/>
      <c r="F108" s="47"/>
      <c r="G108" s="47"/>
      <c r="H108" s="48"/>
    </row>
    <row r="109" spans="2:8" ht="12.75" customHeight="1">
      <c r="B109" s="44">
        <v>2014</v>
      </c>
      <c r="C109" s="47"/>
      <c r="D109" s="47"/>
      <c r="E109" s="47"/>
      <c r="F109" s="47"/>
      <c r="G109" s="47"/>
      <c r="H109" s="47"/>
    </row>
    <row r="110" spans="2:8" ht="12.75" customHeight="1">
      <c r="B110" s="50" t="s">
        <v>24</v>
      </c>
      <c r="C110" s="47">
        <v>10399</v>
      </c>
      <c r="D110" s="47">
        <v>2626</v>
      </c>
      <c r="E110" s="47">
        <v>799</v>
      </c>
      <c r="F110" s="47">
        <v>1027</v>
      </c>
      <c r="G110" s="47">
        <v>172</v>
      </c>
      <c r="H110" s="48">
        <v>1</v>
      </c>
    </row>
    <row r="111" spans="2:8" ht="12.75" customHeight="1">
      <c r="B111" s="50" t="s">
        <v>25</v>
      </c>
      <c r="C111" s="47">
        <v>12573</v>
      </c>
      <c r="D111" s="47">
        <v>2711</v>
      </c>
      <c r="E111" s="47">
        <v>929</v>
      </c>
      <c r="F111" s="47">
        <v>1088</v>
      </c>
      <c r="G111" s="47">
        <v>739</v>
      </c>
      <c r="H111" s="48">
        <v>2</v>
      </c>
    </row>
    <row r="112" spans="2:8" ht="12.75" customHeight="1">
      <c r="B112" s="50" t="s">
        <v>26</v>
      </c>
      <c r="C112" s="47">
        <v>12890</v>
      </c>
      <c r="D112" s="47">
        <v>2267</v>
      </c>
      <c r="E112" s="47">
        <v>1503</v>
      </c>
      <c r="F112" s="47">
        <v>1465</v>
      </c>
      <c r="G112" s="47">
        <v>413</v>
      </c>
      <c r="H112" s="48">
        <v>3</v>
      </c>
    </row>
    <row r="113" spans="2:8" ht="12.75" customHeight="1">
      <c r="B113" s="50" t="s">
        <v>27</v>
      </c>
      <c r="C113" s="47">
        <v>14303</v>
      </c>
      <c r="D113" s="47">
        <v>1232</v>
      </c>
      <c r="E113" s="47">
        <v>1665</v>
      </c>
      <c r="F113" s="47">
        <v>1099</v>
      </c>
      <c r="G113" s="47">
        <v>218</v>
      </c>
      <c r="H113" s="48">
        <v>8</v>
      </c>
    </row>
    <row r="114" spans="2:8" ht="12.75" customHeight="1">
      <c r="B114" s="50" t="s">
        <v>28</v>
      </c>
      <c r="C114" s="47">
        <v>14400</v>
      </c>
      <c r="D114" s="47">
        <v>700</v>
      </c>
      <c r="E114" s="47">
        <v>1766</v>
      </c>
      <c r="F114" s="47">
        <v>1241</v>
      </c>
      <c r="G114" s="47">
        <v>52</v>
      </c>
      <c r="H114" s="48">
        <v>3</v>
      </c>
    </row>
    <row r="115" spans="2:8" ht="12.75" customHeight="1">
      <c r="B115" s="50" t="s">
        <v>29</v>
      </c>
      <c r="C115" s="47">
        <v>11686</v>
      </c>
      <c r="D115" s="47">
        <v>420</v>
      </c>
      <c r="E115" s="47">
        <v>2018</v>
      </c>
      <c r="F115" s="47">
        <v>981</v>
      </c>
      <c r="G115" s="47">
        <v>83</v>
      </c>
      <c r="H115" s="48">
        <v>0</v>
      </c>
    </row>
    <row r="116" spans="2:8" ht="12.75" customHeight="1">
      <c r="B116" s="50" t="s">
        <v>30</v>
      </c>
      <c r="C116" s="47">
        <v>12842</v>
      </c>
      <c r="D116" s="47">
        <v>296</v>
      </c>
      <c r="E116" s="47">
        <v>1923</v>
      </c>
      <c r="F116" s="47">
        <v>973</v>
      </c>
      <c r="G116" s="47">
        <v>100</v>
      </c>
      <c r="H116" s="48">
        <v>2</v>
      </c>
    </row>
    <row r="117" spans="2:8" ht="12.75" customHeight="1">
      <c r="B117" s="50" t="s">
        <v>31</v>
      </c>
      <c r="C117" s="47">
        <v>15058</v>
      </c>
      <c r="D117" s="47">
        <v>633</v>
      </c>
      <c r="E117" s="47">
        <v>2052</v>
      </c>
      <c r="F117" s="47">
        <v>1239</v>
      </c>
      <c r="G117" s="47">
        <v>93</v>
      </c>
      <c r="H117" s="48">
        <v>3</v>
      </c>
    </row>
    <row r="118" spans="2:8" ht="12.75" customHeight="1">
      <c r="B118" s="50" t="s">
        <v>32</v>
      </c>
      <c r="C118" s="47">
        <v>13966</v>
      </c>
      <c r="D118" s="47">
        <v>1267</v>
      </c>
      <c r="E118" s="47">
        <v>1834</v>
      </c>
      <c r="F118" s="47">
        <v>1003</v>
      </c>
      <c r="G118" s="47">
        <v>61</v>
      </c>
      <c r="H118" s="48">
        <v>0</v>
      </c>
    </row>
    <row r="119" spans="2:8" ht="12.75" customHeight="1">
      <c r="B119" s="50" t="s">
        <v>33</v>
      </c>
      <c r="C119" s="47">
        <v>16540</v>
      </c>
      <c r="D119" s="47">
        <v>2360</v>
      </c>
      <c r="E119" s="47">
        <v>1614</v>
      </c>
      <c r="F119" s="47">
        <v>1415</v>
      </c>
      <c r="G119" s="47">
        <v>44</v>
      </c>
      <c r="H119" s="48">
        <v>2</v>
      </c>
    </row>
    <row r="120" spans="2:8" ht="12.75" customHeight="1">
      <c r="B120" s="50" t="s">
        <v>34</v>
      </c>
      <c r="C120" s="47">
        <v>14038</v>
      </c>
      <c r="D120" s="47">
        <v>3639</v>
      </c>
      <c r="E120" s="47">
        <v>1402</v>
      </c>
      <c r="F120" s="47">
        <v>1314</v>
      </c>
      <c r="G120" s="47">
        <v>99</v>
      </c>
      <c r="H120" s="48">
        <v>0</v>
      </c>
    </row>
    <row r="121" spans="2:8" ht="12.75" customHeight="1">
      <c r="B121" s="50" t="s">
        <v>35</v>
      </c>
      <c r="C121" s="47">
        <v>12112</v>
      </c>
      <c r="D121" s="47">
        <v>5517</v>
      </c>
      <c r="E121" s="47">
        <v>1687</v>
      </c>
      <c r="F121" s="47">
        <v>1098</v>
      </c>
      <c r="G121" s="47">
        <v>236</v>
      </c>
      <c r="H121" s="48">
        <v>0</v>
      </c>
    </row>
    <row r="122" spans="2:8" ht="12.75" customHeight="1">
      <c r="B122" s="44"/>
      <c r="C122" s="47"/>
      <c r="D122" s="47"/>
      <c r="E122" s="47"/>
      <c r="F122" s="47"/>
      <c r="G122" s="47"/>
      <c r="H122" s="47"/>
    </row>
    <row r="123" spans="2:8" ht="12.75" customHeight="1">
      <c r="B123" s="44">
        <v>2015</v>
      </c>
      <c r="C123" s="47"/>
      <c r="D123" s="47"/>
      <c r="E123" s="47"/>
      <c r="F123" s="47"/>
      <c r="G123" s="47"/>
      <c r="H123" s="48"/>
    </row>
    <row r="124" spans="2:8" ht="12.75" customHeight="1">
      <c r="B124" s="50" t="s">
        <v>24</v>
      </c>
      <c r="C124" s="47">
        <v>11161</v>
      </c>
      <c r="D124" s="47">
        <v>1724</v>
      </c>
      <c r="E124" s="47">
        <v>1139</v>
      </c>
      <c r="F124" s="47">
        <v>1164</v>
      </c>
      <c r="G124" s="47">
        <v>155</v>
      </c>
      <c r="H124" s="48">
        <v>3</v>
      </c>
    </row>
    <row r="125" spans="2:8" ht="12.75" customHeight="1">
      <c r="B125" s="50" t="s">
        <v>25</v>
      </c>
      <c r="C125" s="47">
        <v>12508</v>
      </c>
      <c r="D125" s="47">
        <v>2141</v>
      </c>
      <c r="E125" s="47">
        <v>1342</v>
      </c>
      <c r="F125" s="47">
        <v>1076</v>
      </c>
      <c r="G125" s="47">
        <v>190</v>
      </c>
      <c r="H125" s="48">
        <v>3</v>
      </c>
    </row>
    <row r="126" spans="2:8" ht="12.75" customHeight="1">
      <c r="B126" s="50" t="s">
        <v>26</v>
      </c>
      <c r="C126" s="47">
        <v>14523</v>
      </c>
      <c r="D126" s="47">
        <v>1322</v>
      </c>
      <c r="E126" s="47">
        <v>1647</v>
      </c>
      <c r="F126" s="47">
        <v>1225</v>
      </c>
      <c r="G126" s="47">
        <v>120</v>
      </c>
      <c r="H126" s="48">
        <v>4</v>
      </c>
    </row>
    <row r="127" spans="2:8" ht="12.75" customHeight="1">
      <c r="B127" s="50" t="s">
        <v>27</v>
      </c>
      <c r="C127" s="47">
        <v>16204</v>
      </c>
      <c r="D127" s="47">
        <v>877</v>
      </c>
      <c r="E127" s="47">
        <v>2088</v>
      </c>
      <c r="F127" s="47">
        <v>1153</v>
      </c>
      <c r="G127" s="47">
        <v>221</v>
      </c>
      <c r="H127" s="48">
        <v>0</v>
      </c>
    </row>
    <row r="128" spans="2:8" ht="12.75" customHeight="1">
      <c r="B128" s="50" t="s">
        <v>28</v>
      </c>
      <c r="C128" s="47">
        <v>17076</v>
      </c>
      <c r="D128" s="47">
        <v>312</v>
      </c>
      <c r="E128" s="47">
        <v>1988</v>
      </c>
      <c r="F128" s="47">
        <v>1153</v>
      </c>
      <c r="G128" s="47">
        <v>194</v>
      </c>
      <c r="H128" s="48">
        <v>1</v>
      </c>
    </row>
    <row r="129" spans="2:8" ht="12.75" customHeight="1">
      <c r="B129" s="50" t="s">
        <v>29</v>
      </c>
      <c r="C129" s="47">
        <v>14014</v>
      </c>
      <c r="D129" s="47">
        <v>391</v>
      </c>
      <c r="E129" s="47">
        <v>2473</v>
      </c>
      <c r="F129" s="47">
        <v>1077</v>
      </c>
      <c r="G129" s="47">
        <v>87</v>
      </c>
      <c r="H129" s="48">
        <v>3</v>
      </c>
    </row>
    <row r="130" spans="2:8" ht="12.75" customHeight="1">
      <c r="B130" s="50" t="s">
        <v>30</v>
      </c>
      <c r="C130" s="47">
        <v>12264</v>
      </c>
      <c r="D130" s="47">
        <v>284</v>
      </c>
      <c r="E130" s="47">
        <v>2020</v>
      </c>
      <c r="F130" s="47">
        <v>1078</v>
      </c>
      <c r="G130" s="47">
        <v>108</v>
      </c>
      <c r="H130" s="48">
        <v>4</v>
      </c>
    </row>
    <row r="131" spans="2:8" ht="12.75" customHeight="1">
      <c r="B131" s="50" t="s">
        <v>31</v>
      </c>
      <c r="C131" s="47">
        <v>16395</v>
      </c>
      <c r="D131" s="47">
        <v>393</v>
      </c>
      <c r="E131" s="47">
        <v>1889</v>
      </c>
      <c r="F131" s="47">
        <v>1134</v>
      </c>
      <c r="G131" s="47">
        <v>81</v>
      </c>
      <c r="H131" s="48">
        <v>5</v>
      </c>
    </row>
    <row r="132" spans="2:8" ht="12.75" customHeight="1">
      <c r="B132" s="50" t="s">
        <v>32</v>
      </c>
      <c r="C132" s="47">
        <v>14477</v>
      </c>
      <c r="D132" s="47">
        <v>1192</v>
      </c>
      <c r="E132" s="47">
        <v>2034</v>
      </c>
      <c r="F132" s="47">
        <v>1046</v>
      </c>
      <c r="G132" s="47">
        <v>135</v>
      </c>
      <c r="H132" s="48">
        <v>0</v>
      </c>
    </row>
    <row r="133" spans="2:8" ht="12.75" customHeight="1">
      <c r="B133" s="50" t="s">
        <v>33</v>
      </c>
      <c r="C133" s="47">
        <v>14165</v>
      </c>
      <c r="D133" s="47">
        <v>1732</v>
      </c>
      <c r="E133" s="47">
        <v>1272</v>
      </c>
      <c r="F133" s="47">
        <v>1236</v>
      </c>
      <c r="G133" s="47">
        <v>93</v>
      </c>
      <c r="H133" s="48">
        <v>11</v>
      </c>
    </row>
    <row r="134" spans="2:8" ht="12.75" customHeight="1">
      <c r="B134" s="50" t="s">
        <v>34</v>
      </c>
      <c r="C134" s="47">
        <v>14183</v>
      </c>
      <c r="D134" s="47">
        <v>2662</v>
      </c>
      <c r="E134" s="47">
        <v>967</v>
      </c>
      <c r="F134" s="47">
        <v>1148</v>
      </c>
      <c r="G134" s="47">
        <v>113</v>
      </c>
      <c r="H134" s="48">
        <v>2</v>
      </c>
    </row>
    <row r="135" spans="2:8" ht="12.75" customHeight="1">
      <c r="B135" s="50" t="s">
        <v>35</v>
      </c>
      <c r="C135" s="47">
        <v>12349</v>
      </c>
      <c r="D135" s="47">
        <v>3617</v>
      </c>
      <c r="E135" s="47">
        <v>1353</v>
      </c>
      <c r="F135" s="47">
        <v>1395</v>
      </c>
      <c r="G135" s="47">
        <v>226</v>
      </c>
      <c r="H135" s="48">
        <v>0</v>
      </c>
    </row>
    <row r="136" spans="2:8" ht="12.75" customHeight="1">
      <c r="B136" s="50"/>
      <c r="C136" s="47"/>
      <c r="D136" s="47"/>
      <c r="E136" s="47"/>
      <c r="F136" s="47"/>
      <c r="G136" s="47"/>
      <c r="H136" s="48"/>
    </row>
    <row r="137" spans="2:8" ht="12.75" customHeight="1">
      <c r="B137" s="44">
        <v>2016</v>
      </c>
      <c r="C137" s="47"/>
      <c r="D137" s="47"/>
      <c r="E137" s="47"/>
      <c r="F137" s="47"/>
      <c r="G137" s="47"/>
      <c r="H137" s="48"/>
    </row>
    <row r="138" spans="2:8" ht="12.75" customHeight="1">
      <c r="B138" s="50" t="s">
        <v>24</v>
      </c>
      <c r="C138" s="47">
        <v>11859</v>
      </c>
      <c r="D138" s="47">
        <v>1467</v>
      </c>
      <c r="E138" s="47">
        <v>970</v>
      </c>
      <c r="F138" s="47">
        <v>1455</v>
      </c>
      <c r="G138" s="47">
        <v>150</v>
      </c>
      <c r="H138" s="48">
        <v>1</v>
      </c>
    </row>
    <row r="139" spans="2:8" ht="12.75" customHeight="1">
      <c r="B139" s="50" t="s">
        <v>25</v>
      </c>
      <c r="C139" s="47">
        <v>13744</v>
      </c>
      <c r="D139" s="47">
        <v>1553</v>
      </c>
      <c r="E139" s="47">
        <v>1500</v>
      </c>
      <c r="F139" s="47">
        <v>1321</v>
      </c>
      <c r="G139" s="47">
        <v>216</v>
      </c>
      <c r="H139" s="48">
        <v>0</v>
      </c>
    </row>
    <row r="140" spans="2:8" ht="12.75" customHeight="1">
      <c r="B140" s="50" t="s">
        <v>26</v>
      </c>
      <c r="C140" s="47">
        <v>14794</v>
      </c>
      <c r="D140" s="47">
        <v>1021</v>
      </c>
      <c r="E140" s="47">
        <v>1120</v>
      </c>
      <c r="F140" s="47">
        <v>1296</v>
      </c>
      <c r="G140" s="47">
        <v>292</v>
      </c>
      <c r="H140" s="48">
        <v>4</v>
      </c>
    </row>
    <row r="141" spans="2:8" ht="12.75" customHeight="1">
      <c r="B141" s="50" t="s">
        <v>27</v>
      </c>
      <c r="C141" s="47">
        <v>17165</v>
      </c>
      <c r="D141" s="47">
        <v>376</v>
      </c>
      <c r="E141" s="47">
        <v>1600</v>
      </c>
      <c r="F141" s="47">
        <v>1570</v>
      </c>
      <c r="G141" s="47">
        <v>191</v>
      </c>
      <c r="H141" s="48">
        <v>6</v>
      </c>
    </row>
    <row r="142" spans="2:8" ht="12.75" customHeight="1">
      <c r="B142" s="50" t="s">
        <v>28</v>
      </c>
      <c r="C142" s="47">
        <v>14372</v>
      </c>
      <c r="D142" s="47">
        <v>373</v>
      </c>
      <c r="E142" s="47">
        <v>2097</v>
      </c>
      <c r="F142" s="47">
        <v>1311</v>
      </c>
      <c r="G142" s="47">
        <v>95</v>
      </c>
      <c r="H142" s="48">
        <v>3</v>
      </c>
    </row>
    <row r="143" spans="2:8" ht="12.75" customHeight="1">
      <c r="B143" s="50" t="s">
        <v>29</v>
      </c>
      <c r="C143" s="47">
        <v>13331</v>
      </c>
      <c r="D143" s="47">
        <v>258</v>
      </c>
      <c r="E143" s="47">
        <v>2138</v>
      </c>
      <c r="F143" s="47">
        <v>814</v>
      </c>
      <c r="G143" s="47">
        <v>26</v>
      </c>
      <c r="H143" s="48">
        <v>9</v>
      </c>
    </row>
    <row r="144" spans="2:8" ht="12.75" customHeight="1">
      <c r="B144" s="50" t="s">
        <v>30</v>
      </c>
      <c r="C144" s="47">
        <v>11865</v>
      </c>
      <c r="D144" s="47">
        <v>210</v>
      </c>
      <c r="E144" s="47">
        <v>1818</v>
      </c>
      <c r="F144" s="47">
        <v>1224</v>
      </c>
      <c r="G144" s="47">
        <v>106</v>
      </c>
      <c r="H144" s="48">
        <v>4</v>
      </c>
    </row>
    <row r="145" spans="2:8" ht="12.75" customHeight="1">
      <c r="B145" s="50" t="s">
        <v>31</v>
      </c>
      <c r="C145" s="47">
        <v>15639</v>
      </c>
      <c r="D145" s="47">
        <v>618</v>
      </c>
      <c r="E145" s="47">
        <v>2261</v>
      </c>
      <c r="F145" s="47">
        <v>1564</v>
      </c>
      <c r="G145" s="47">
        <v>73</v>
      </c>
      <c r="H145" s="48">
        <v>1</v>
      </c>
    </row>
    <row r="146" spans="2:8" ht="12.75" customHeight="1">
      <c r="B146" s="50" t="s">
        <v>32</v>
      </c>
      <c r="C146" s="47">
        <v>11815</v>
      </c>
      <c r="D146" s="47">
        <v>807</v>
      </c>
      <c r="E146" s="47">
        <v>1741</v>
      </c>
      <c r="F146" s="47">
        <v>1149</v>
      </c>
      <c r="G146" s="47">
        <v>109</v>
      </c>
      <c r="H146" s="48">
        <v>21</v>
      </c>
    </row>
    <row r="147" spans="2:8" ht="12.75" customHeight="1">
      <c r="B147" s="50" t="s">
        <v>33</v>
      </c>
      <c r="C147" s="47">
        <v>13621</v>
      </c>
      <c r="D147" s="47">
        <v>1213</v>
      </c>
      <c r="E147" s="47">
        <v>1285</v>
      </c>
      <c r="F147" s="47">
        <v>1402</v>
      </c>
      <c r="G147" s="47">
        <v>140</v>
      </c>
      <c r="H147" s="48">
        <v>0</v>
      </c>
    </row>
    <row r="148" spans="2:8" ht="12.75" customHeight="1">
      <c r="B148" s="50" t="s">
        <v>34</v>
      </c>
      <c r="C148" s="47">
        <v>14754</v>
      </c>
      <c r="D148" s="47">
        <v>2611</v>
      </c>
      <c r="E148" s="47">
        <v>1416</v>
      </c>
      <c r="F148" s="47">
        <v>1618</v>
      </c>
      <c r="G148" s="47">
        <v>196</v>
      </c>
      <c r="H148" s="48">
        <v>2</v>
      </c>
    </row>
    <row r="149" spans="2:8" ht="12.75" customHeight="1">
      <c r="B149" s="50" t="s">
        <v>35</v>
      </c>
      <c r="C149" s="47">
        <v>13063</v>
      </c>
      <c r="D149" s="47">
        <v>3517</v>
      </c>
      <c r="E149" s="47">
        <v>1541</v>
      </c>
      <c r="F149" s="47">
        <v>1320</v>
      </c>
      <c r="G149" s="47">
        <v>262</v>
      </c>
      <c r="H149" s="48">
        <v>3</v>
      </c>
    </row>
    <row r="150" spans="2:8" ht="12.75" customHeight="1">
      <c r="B150" s="50"/>
      <c r="C150" s="47"/>
      <c r="D150" s="47"/>
      <c r="E150" s="47"/>
      <c r="F150" s="47"/>
      <c r="G150" s="47"/>
      <c r="H150" s="48"/>
    </row>
    <row r="151" spans="2:8" ht="12.75" customHeight="1">
      <c r="B151" s="44">
        <v>2017</v>
      </c>
      <c r="C151" s="47"/>
      <c r="D151" s="47"/>
      <c r="E151" s="47"/>
      <c r="F151" s="47"/>
      <c r="G151" s="47"/>
      <c r="H151" s="48"/>
    </row>
    <row r="152" spans="2:8" ht="12.75" customHeight="1">
      <c r="B152" s="50" t="s">
        <v>24</v>
      </c>
      <c r="C152" s="47">
        <v>12005</v>
      </c>
      <c r="D152" s="47">
        <v>1192</v>
      </c>
      <c r="E152" s="47">
        <v>1170</v>
      </c>
      <c r="F152" s="47">
        <v>1520</v>
      </c>
      <c r="G152" s="47">
        <v>231</v>
      </c>
      <c r="H152" s="48">
        <v>19</v>
      </c>
    </row>
    <row r="153" spans="2:8" ht="12.75" customHeight="1">
      <c r="B153" s="50" t="s">
        <v>25</v>
      </c>
      <c r="C153" s="47">
        <v>13528</v>
      </c>
      <c r="D153" s="47">
        <v>1166</v>
      </c>
      <c r="E153" s="47">
        <v>1399</v>
      </c>
      <c r="F153" s="47">
        <v>1477</v>
      </c>
      <c r="G153" s="47">
        <v>246</v>
      </c>
      <c r="H153" s="48">
        <v>5</v>
      </c>
    </row>
    <row r="154" spans="2:8" ht="12.75" customHeight="1">
      <c r="B154" s="50" t="s">
        <v>26</v>
      </c>
      <c r="C154" s="52">
        <v>16910</v>
      </c>
      <c r="D154" s="52">
        <v>860</v>
      </c>
      <c r="E154" s="52">
        <v>2184</v>
      </c>
      <c r="F154" s="52">
        <v>1905</v>
      </c>
      <c r="G154" s="52">
        <v>155</v>
      </c>
      <c r="H154" s="48">
        <v>3</v>
      </c>
    </row>
    <row r="155" spans="2:8" ht="12.75" customHeight="1">
      <c r="B155" s="50" t="s">
        <v>27</v>
      </c>
      <c r="C155" s="52">
        <v>14152</v>
      </c>
      <c r="D155" s="52">
        <v>659</v>
      </c>
      <c r="E155" s="52">
        <v>1410</v>
      </c>
      <c r="F155" s="52">
        <v>1638</v>
      </c>
      <c r="G155" s="52">
        <v>144</v>
      </c>
      <c r="H155" s="48">
        <v>8</v>
      </c>
    </row>
    <row r="156" spans="2:8" ht="12.75" customHeight="1">
      <c r="B156" s="50" t="s">
        <v>28</v>
      </c>
      <c r="C156" s="52">
        <v>15458</v>
      </c>
      <c r="D156" s="52">
        <v>397</v>
      </c>
      <c r="E156" s="52">
        <v>2619</v>
      </c>
      <c r="F156" s="52">
        <v>1865</v>
      </c>
      <c r="G156" s="52">
        <v>182</v>
      </c>
      <c r="H156" s="48">
        <v>9</v>
      </c>
    </row>
    <row r="157" spans="2:8" ht="12.75" customHeight="1">
      <c r="B157" s="50" t="s">
        <v>29</v>
      </c>
      <c r="C157" s="52">
        <v>8115</v>
      </c>
      <c r="D157" s="52">
        <v>145</v>
      </c>
      <c r="E157" s="52">
        <v>1669</v>
      </c>
      <c r="F157" s="52">
        <v>1319</v>
      </c>
      <c r="G157" s="52">
        <v>131</v>
      </c>
      <c r="H157" s="48">
        <v>6</v>
      </c>
    </row>
    <row r="158" spans="2:8" ht="12.75" customHeight="1">
      <c r="B158" s="50" t="s">
        <v>30</v>
      </c>
      <c r="C158" s="52">
        <v>11956</v>
      </c>
      <c r="D158" s="52">
        <v>183</v>
      </c>
      <c r="E158" s="52">
        <v>2075</v>
      </c>
      <c r="F158" s="52">
        <v>1509</v>
      </c>
      <c r="G158" s="52">
        <v>149</v>
      </c>
      <c r="H158" s="48">
        <v>1</v>
      </c>
    </row>
    <row r="159" spans="2:8" ht="12.75" customHeight="1">
      <c r="B159" s="50" t="s">
        <v>31</v>
      </c>
      <c r="C159" s="47">
        <v>13398</v>
      </c>
      <c r="D159" s="47">
        <v>362</v>
      </c>
      <c r="E159" s="47">
        <v>2097</v>
      </c>
      <c r="F159" s="47">
        <v>1543</v>
      </c>
      <c r="G159" s="47">
        <v>78</v>
      </c>
      <c r="H159" s="48">
        <v>2</v>
      </c>
    </row>
    <row r="160" spans="2:8" ht="12.75" customHeight="1">
      <c r="B160" s="50" t="s">
        <v>32</v>
      </c>
      <c r="C160" s="52">
        <v>10348</v>
      </c>
      <c r="D160" s="52">
        <v>1053</v>
      </c>
      <c r="E160" s="52">
        <v>2190</v>
      </c>
      <c r="F160" s="52">
        <v>1150</v>
      </c>
      <c r="G160" s="52">
        <v>127</v>
      </c>
      <c r="H160" s="48">
        <v>7</v>
      </c>
    </row>
    <row r="161" spans="1:8" ht="12.75" customHeight="1">
      <c r="B161" s="50" t="s">
        <v>33</v>
      </c>
      <c r="C161" s="47">
        <v>12653</v>
      </c>
      <c r="D161" s="47">
        <v>1419</v>
      </c>
      <c r="E161" s="47">
        <v>1474</v>
      </c>
      <c r="F161" s="47">
        <v>1654</v>
      </c>
      <c r="G161" s="47">
        <v>109</v>
      </c>
      <c r="H161" s="48">
        <v>7</v>
      </c>
    </row>
    <row r="162" spans="1:8" ht="12.75" customHeight="1">
      <c r="B162" s="50" t="s">
        <v>34</v>
      </c>
      <c r="C162" s="47">
        <v>13236</v>
      </c>
      <c r="D162" s="47">
        <v>2036</v>
      </c>
      <c r="E162" s="47">
        <v>1245</v>
      </c>
      <c r="F162" s="47">
        <v>1680</v>
      </c>
      <c r="G162" s="47">
        <v>149</v>
      </c>
      <c r="H162" s="48">
        <v>12</v>
      </c>
    </row>
    <row r="163" spans="1:8" ht="12.75" customHeight="1">
      <c r="B163" s="50" t="s">
        <v>35</v>
      </c>
      <c r="C163" s="47">
        <v>11964</v>
      </c>
      <c r="D163" s="47">
        <v>2894</v>
      </c>
      <c r="E163" s="47">
        <v>1497</v>
      </c>
      <c r="F163" s="47">
        <v>1437</v>
      </c>
      <c r="G163" s="47">
        <v>356</v>
      </c>
      <c r="H163" s="48">
        <v>5</v>
      </c>
    </row>
    <row r="164" spans="1:8" ht="12.75" customHeight="1">
      <c r="A164" s="50"/>
      <c r="B164" s="50"/>
      <c r="C164" s="47"/>
      <c r="D164" s="47"/>
      <c r="E164" s="47"/>
      <c r="F164" s="47"/>
      <c r="G164" s="47"/>
      <c r="H164" s="48"/>
    </row>
    <row r="165" spans="1:8" ht="12.75" customHeight="1">
      <c r="B165" s="44">
        <v>2018</v>
      </c>
      <c r="C165" s="47"/>
      <c r="D165" s="47"/>
      <c r="E165" s="47"/>
      <c r="F165" s="47"/>
      <c r="G165" s="47"/>
      <c r="H165" s="48"/>
    </row>
    <row r="166" spans="1:8" ht="12.75" customHeight="1">
      <c r="B166" s="50" t="s">
        <v>24</v>
      </c>
      <c r="C166" s="47">
        <v>12221</v>
      </c>
      <c r="D166" s="47">
        <v>2005</v>
      </c>
      <c r="E166" s="47">
        <v>1134</v>
      </c>
      <c r="F166" s="47">
        <v>1529</v>
      </c>
      <c r="G166" s="47">
        <v>174</v>
      </c>
      <c r="H166" s="48">
        <v>12</v>
      </c>
    </row>
    <row r="167" spans="1:8" ht="12.75" customHeight="1">
      <c r="B167" s="50" t="s">
        <v>25</v>
      </c>
      <c r="C167" s="47">
        <v>12229</v>
      </c>
      <c r="D167" s="47">
        <v>1455</v>
      </c>
      <c r="E167" s="47">
        <v>1210</v>
      </c>
      <c r="F167" s="47">
        <v>1429</v>
      </c>
      <c r="G167" s="47">
        <v>275</v>
      </c>
      <c r="H167" s="48">
        <v>4</v>
      </c>
    </row>
    <row r="168" spans="1:8" ht="12.75" customHeight="1">
      <c r="B168" s="50" t="s">
        <v>26</v>
      </c>
      <c r="C168" s="47">
        <v>14482</v>
      </c>
      <c r="D168" s="47">
        <v>1032</v>
      </c>
      <c r="E168" s="47">
        <v>1246</v>
      </c>
      <c r="F168" s="47">
        <v>1385</v>
      </c>
      <c r="G168" s="47">
        <v>242</v>
      </c>
      <c r="H168" s="48">
        <v>6</v>
      </c>
    </row>
    <row r="169" spans="1:8" ht="12.75" customHeight="1">
      <c r="B169" s="50" t="s">
        <v>27</v>
      </c>
      <c r="C169" s="47">
        <v>15510</v>
      </c>
      <c r="D169" s="47">
        <v>752</v>
      </c>
      <c r="E169" s="47">
        <v>2082</v>
      </c>
      <c r="F169" s="47">
        <v>1497</v>
      </c>
      <c r="G169" s="47">
        <v>178</v>
      </c>
      <c r="H169" s="48">
        <v>4</v>
      </c>
    </row>
    <row r="170" spans="1:8" ht="12.75" customHeight="1">
      <c r="B170" s="50" t="s">
        <v>28</v>
      </c>
      <c r="C170" s="47">
        <v>13164</v>
      </c>
      <c r="D170" s="47">
        <v>387</v>
      </c>
      <c r="E170" s="47">
        <v>2084</v>
      </c>
      <c r="F170" s="47">
        <v>1508</v>
      </c>
      <c r="G170" s="47">
        <v>162</v>
      </c>
      <c r="H170" s="48">
        <v>1</v>
      </c>
    </row>
    <row r="171" spans="1:8" ht="12.75" customHeight="1">
      <c r="B171" s="50" t="s">
        <v>29</v>
      </c>
      <c r="C171" s="47">
        <v>10572</v>
      </c>
      <c r="D171" s="47">
        <v>198</v>
      </c>
      <c r="E171" s="47">
        <v>1889</v>
      </c>
      <c r="F171" s="47">
        <v>1234</v>
      </c>
      <c r="G171" s="47">
        <v>72</v>
      </c>
      <c r="H171" s="48">
        <v>2</v>
      </c>
    </row>
    <row r="172" spans="1:8" ht="12.75" customHeight="1">
      <c r="B172" s="50" t="s">
        <v>30</v>
      </c>
      <c r="C172" s="47">
        <v>9803</v>
      </c>
      <c r="D172" s="47">
        <v>344</v>
      </c>
      <c r="E172" s="47">
        <v>1782</v>
      </c>
      <c r="F172" s="47">
        <v>1124</v>
      </c>
      <c r="G172" s="47">
        <v>92</v>
      </c>
      <c r="H172" s="48">
        <v>2</v>
      </c>
    </row>
    <row r="173" spans="1:8" ht="12.75" customHeight="1">
      <c r="B173" s="50" t="s">
        <v>31</v>
      </c>
      <c r="C173" s="47">
        <v>14583</v>
      </c>
      <c r="D173" s="47">
        <v>319</v>
      </c>
      <c r="E173" s="47">
        <v>1926</v>
      </c>
      <c r="F173" s="47">
        <v>1446</v>
      </c>
      <c r="G173" s="47">
        <v>129</v>
      </c>
      <c r="H173" s="48">
        <v>3</v>
      </c>
    </row>
    <row r="174" spans="1:8" ht="12.75" customHeight="1">
      <c r="B174" s="50" t="s">
        <v>32</v>
      </c>
      <c r="C174" s="47">
        <v>10977</v>
      </c>
      <c r="D174" s="47">
        <v>698</v>
      </c>
      <c r="E174" s="47">
        <v>1893</v>
      </c>
      <c r="F174" s="47">
        <v>1111</v>
      </c>
      <c r="G174" s="47">
        <v>238</v>
      </c>
      <c r="H174" s="48">
        <v>4</v>
      </c>
    </row>
    <row r="175" spans="1:8" ht="12.75" customHeight="1">
      <c r="B175" s="50" t="s">
        <v>33</v>
      </c>
      <c r="C175" s="47">
        <v>14466</v>
      </c>
      <c r="D175" s="47">
        <v>1283</v>
      </c>
      <c r="E175" s="47">
        <v>1706</v>
      </c>
      <c r="F175" s="47">
        <v>1525</v>
      </c>
      <c r="G175" s="47">
        <v>79</v>
      </c>
      <c r="H175" s="48">
        <v>6</v>
      </c>
    </row>
    <row r="176" spans="1:8" ht="12.75" customHeight="1">
      <c r="B176" s="50" t="s">
        <v>34</v>
      </c>
      <c r="C176" s="47">
        <v>13842</v>
      </c>
      <c r="D176" s="47">
        <v>2157</v>
      </c>
      <c r="E176" s="47">
        <v>1068</v>
      </c>
      <c r="F176" s="47">
        <v>1632</v>
      </c>
      <c r="G176" s="47">
        <v>126</v>
      </c>
      <c r="H176" s="48">
        <v>8</v>
      </c>
    </row>
    <row r="177" spans="2:8" ht="12.75" customHeight="1">
      <c r="B177" s="50" t="s">
        <v>35</v>
      </c>
      <c r="C177" s="47">
        <v>10818</v>
      </c>
      <c r="D177" s="47">
        <v>2565</v>
      </c>
      <c r="E177" s="47">
        <v>1394</v>
      </c>
      <c r="F177" s="47">
        <v>1236</v>
      </c>
      <c r="G177" s="47">
        <v>263</v>
      </c>
      <c r="H177" s="48">
        <v>2</v>
      </c>
    </row>
    <row r="178" spans="2:8" ht="12.75" customHeight="1">
      <c r="B178" s="50"/>
      <c r="C178" s="50"/>
      <c r="D178" s="50"/>
      <c r="E178" s="50"/>
      <c r="F178" s="50"/>
      <c r="G178" s="50"/>
      <c r="H178" s="50"/>
    </row>
    <row r="179" spans="2:8" ht="12.75" customHeight="1">
      <c r="B179" s="44">
        <v>2019</v>
      </c>
      <c r="C179" s="47"/>
      <c r="D179" s="47"/>
      <c r="E179" s="47"/>
      <c r="F179" s="47"/>
      <c r="G179" s="47"/>
      <c r="H179" s="48"/>
    </row>
    <row r="180" spans="2:8" ht="12.75" customHeight="1">
      <c r="B180" s="50" t="s">
        <v>24</v>
      </c>
      <c r="C180" s="47">
        <v>13238</v>
      </c>
      <c r="D180" s="47">
        <v>1257</v>
      </c>
      <c r="E180" s="47">
        <v>1111</v>
      </c>
      <c r="F180" s="47">
        <v>1100</v>
      </c>
      <c r="G180" s="47">
        <v>163</v>
      </c>
      <c r="H180" s="48">
        <v>3</v>
      </c>
    </row>
    <row r="181" spans="2:8" ht="12.75" customHeight="1">
      <c r="B181" s="50" t="s">
        <v>25</v>
      </c>
      <c r="C181" s="47">
        <v>10729</v>
      </c>
      <c r="D181" s="47">
        <v>1183</v>
      </c>
      <c r="E181" s="47">
        <v>1308</v>
      </c>
      <c r="F181" s="47">
        <v>1362</v>
      </c>
      <c r="G181" s="47">
        <v>204</v>
      </c>
      <c r="H181" s="48">
        <v>2</v>
      </c>
    </row>
    <row r="182" spans="2:8" ht="12.75" customHeight="1">
      <c r="B182" s="50" t="s">
        <v>26</v>
      </c>
      <c r="C182" s="47">
        <v>13979</v>
      </c>
      <c r="D182" s="47">
        <v>1242</v>
      </c>
      <c r="E182" s="47">
        <v>1588</v>
      </c>
      <c r="F182" s="47">
        <v>1490</v>
      </c>
      <c r="G182" s="47">
        <v>227</v>
      </c>
      <c r="H182" s="48">
        <v>14</v>
      </c>
    </row>
    <row r="183" spans="2:8" ht="12.75" customHeight="1">
      <c r="B183" s="50" t="s">
        <v>27</v>
      </c>
      <c r="C183" s="47">
        <v>12533</v>
      </c>
      <c r="D183" s="47">
        <v>608</v>
      </c>
      <c r="E183" s="47">
        <v>1874</v>
      </c>
      <c r="F183" s="47">
        <v>1528</v>
      </c>
      <c r="G183" s="47">
        <v>258</v>
      </c>
      <c r="H183" s="48">
        <v>5</v>
      </c>
    </row>
    <row r="184" spans="2:8" ht="12.75" customHeight="1">
      <c r="B184" s="50" t="s">
        <v>28</v>
      </c>
      <c r="C184" s="47">
        <v>15433</v>
      </c>
      <c r="D184" s="47">
        <v>526</v>
      </c>
      <c r="E184" s="47">
        <v>2054</v>
      </c>
      <c r="F184" s="47">
        <v>1568</v>
      </c>
      <c r="G184" s="47">
        <v>82</v>
      </c>
      <c r="H184" s="48">
        <v>16</v>
      </c>
    </row>
    <row r="185" spans="2:8" ht="12.75" customHeight="1">
      <c r="B185" s="50" t="s">
        <v>29</v>
      </c>
      <c r="C185" s="47">
        <v>12037</v>
      </c>
      <c r="D185" s="47">
        <v>363</v>
      </c>
      <c r="E185" s="47">
        <v>2182</v>
      </c>
      <c r="F185" s="47">
        <v>1179</v>
      </c>
      <c r="G185" s="47">
        <v>111</v>
      </c>
      <c r="H185" s="48">
        <v>17</v>
      </c>
    </row>
    <row r="186" spans="2:8" ht="12.75" customHeight="1">
      <c r="B186" s="50" t="s">
        <v>30</v>
      </c>
      <c r="C186" s="47">
        <v>11501</v>
      </c>
      <c r="D186" s="47">
        <v>455</v>
      </c>
      <c r="E186" s="47">
        <v>2502</v>
      </c>
      <c r="F186" s="47">
        <v>1291</v>
      </c>
      <c r="G186" s="47">
        <v>244</v>
      </c>
      <c r="H186" s="48">
        <v>6</v>
      </c>
    </row>
    <row r="187" spans="2:8" ht="12.75" customHeight="1">
      <c r="B187" s="50" t="s">
        <v>31</v>
      </c>
      <c r="C187" s="47">
        <v>16657</v>
      </c>
      <c r="D187" s="47">
        <v>870</v>
      </c>
      <c r="E187" s="47">
        <v>1918</v>
      </c>
      <c r="F187" s="47">
        <v>1650</v>
      </c>
      <c r="G187" s="47">
        <v>217</v>
      </c>
      <c r="H187" s="48">
        <v>10</v>
      </c>
    </row>
    <row r="188" spans="2:8" ht="12.75" customHeight="1">
      <c r="B188" s="50" t="s">
        <v>32</v>
      </c>
      <c r="C188" s="47">
        <v>12690</v>
      </c>
      <c r="D188" s="47">
        <v>778</v>
      </c>
      <c r="E188" s="47">
        <v>1795</v>
      </c>
      <c r="F188" s="47">
        <v>1521</v>
      </c>
      <c r="G188" s="47">
        <v>104</v>
      </c>
      <c r="H188" s="48">
        <v>5</v>
      </c>
    </row>
    <row r="189" spans="2:8" ht="12.75" customHeight="1">
      <c r="B189" s="50" t="s">
        <v>33</v>
      </c>
      <c r="C189" s="47">
        <v>15230</v>
      </c>
      <c r="D189" s="47">
        <v>1310</v>
      </c>
      <c r="E189" s="47">
        <v>1230</v>
      </c>
      <c r="F189" s="47">
        <v>1708</v>
      </c>
      <c r="G189" s="47">
        <v>193</v>
      </c>
      <c r="H189" s="48">
        <v>8</v>
      </c>
    </row>
    <row r="190" spans="2:8" ht="12.75" customHeight="1">
      <c r="B190" s="50" t="s">
        <v>34</v>
      </c>
      <c r="C190" s="47">
        <v>18018</v>
      </c>
      <c r="D190" s="47">
        <v>2306</v>
      </c>
      <c r="E190" s="47">
        <v>1036</v>
      </c>
      <c r="F190" s="47">
        <v>2015</v>
      </c>
      <c r="G190" s="47">
        <v>71</v>
      </c>
      <c r="H190" s="48">
        <v>4</v>
      </c>
    </row>
    <row r="191" spans="2:8" ht="12.75" customHeight="1">
      <c r="B191" s="50" t="s">
        <v>35</v>
      </c>
      <c r="C191" s="47">
        <v>14532</v>
      </c>
      <c r="D191" s="47">
        <v>3580</v>
      </c>
      <c r="E191" s="47">
        <v>1119</v>
      </c>
      <c r="F191" s="47">
        <v>1825</v>
      </c>
      <c r="G191" s="47">
        <v>235</v>
      </c>
      <c r="H191" s="48">
        <v>3</v>
      </c>
    </row>
    <row r="192" spans="2:8" ht="12.75" customHeight="1">
      <c r="B192" s="50"/>
      <c r="C192" s="50"/>
      <c r="D192" s="50"/>
      <c r="E192" s="50"/>
      <c r="F192" s="50"/>
      <c r="G192" s="50"/>
      <c r="H192" s="50"/>
    </row>
    <row r="193" spans="2:8" ht="12.75" customHeight="1">
      <c r="B193" s="44">
        <v>2020</v>
      </c>
      <c r="C193" s="47"/>
      <c r="D193" s="47"/>
      <c r="E193" s="47"/>
      <c r="F193" s="47"/>
      <c r="G193" s="47"/>
      <c r="H193" s="48"/>
    </row>
    <row r="194" spans="2:8" ht="12.75" customHeight="1">
      <c r="B194" s="50" t="s">
        <v>24</v>
      </c>
      <c r="C194" s="47">
        <v>14310</v>
      </c>
      <c r="D194" s="47">
        <v>1545</v>
      </c>
      <c r="E194" s="47">
        <v>811</v>
      </c>
      <c r="F194" s="47">
        <v>1723</v>
      </c>
      <c r="G194" s="47">
        <v>237</v>
      </c>
      <c r="H194" s="48">
        <v>0</v>
      </c>
    </row>
    <row r="195" spans="2:8" ht="12.75" customHeight="1">
      <c r="B195" s="50" t="s">
        <v>25</v>
      </c>
      <c r="C195" s="47">
        <v>16813</v>
      </c>
      <c r="D195" s="47">
        <v>1708</v>
      </c>
      <c r="E195" s="47">
        <v>1052</v>
      </c>
      <c r="F195" s="47">
        <v>1670</v>
      </c>
      <c r="G195" s="47">
        <v>284</v>
      </c>
      <c r="H195" s="48">
        <v>1</v>
      </c>
    </row>
    <row r="196" spans="2:8" ht="12.75" customHeight="1">
      <c r="B196" s="50" t="s">
        <v>26</v>
      </c>
      <c r="C196" s="47">
        <v>12983</v>
      </c>
      <c r="D196" s="47">
        <v>992</v>
      </c>
      <c r="E196" s="47">
        <v>917</v>
      </c>
      <c r="F196" s="47">
        <v>1244</v>
      </c>
      <c r="G196" s="47">
        <v>201</v>
      </c>
      <c r="H196" s="48">
        <v>12</v>
      </c>
    </row>
    <row r="197" spans="2:8" ht="12.75" customHeight="1">
      <c r="B197" s="50" t="s">
        <v>27</v>
      </c>
      <c r="C197" s="52">
        <v>7012</v>
      </c>
      <c r="D197" s="47">
        <v>56</v>
      </c>
      <c r="E197" s="47">
        <v>545</v>
      </c>
      <c r="F197" s="116">
        <v>394</v>
      </c>
      <c r="G197" s="47">
        <v>13</v>
      </c>
      <c r="H197" s="48">
        <v>1</v>
      </c>
    </row>
    <row r="198" spans="2:8" ht="12.75" customHeight="1">
      <c r="B198" s="50" t="s">
        <v>28</v>
      </c>
      <c r="C198" s="47">
        <v>13228</v>
      </c>
      <c r="D198" s="47">
        <v>297</v>
      </c>
      <c r="E198" s="47">
        <v>1327</v>
      </c>
      <c r="F198" s="47">
        <v>1395</v>
      </c>
      <c r="G198" s="47">
        <v>199</v>
      </c>
      <c r="H198" s="48">
        <v>0</v>
      </c>
    </row>
    <row r="199" spans="2:8" ht="12.75" customHeight="1">
      <c r="B199" s="50" t="s">
        <v>29</v>
      </c>
      <c r="C199" s="49">
        <v>11520</v>
      </c>
      <c r="D199" s="49">
        <v>189</v>
      </c>
      <c r="E199" s="49">
        <v>1066</v>
      </c>
      <c r="F199" s="49">
        <v>1236</v>
      </c>
      <c r="G199" s="49">
        <v>76</v>
      </c>
      <c r="H199" s="48">
        <v>5</v>
      </c>
    </row>
    <row r="200" spans="2:8" ht="12.75" customHeight="1">
      <c r="B200" s="50" t="s">
        <v>30</v>
      </c>
      <c r="C200" s="47">
        <v>12717</v>
      </c>
      <c r="D200" s="47">
        <v>287</v>
      </c>
      <c r="E200" s="47">
        <v>1652</v>
      </c>
      <c r="F200" s="47">
        <v>1120</v>
      </c>
      <c r="G200" s="47">
        <v>162</v>
      </c>
      <c r="H200" s="48">
        <v>13</v>
      </c>
    </row>
    <row r="201" spans="2:8" ht="12.75" customHeight="1">
      <c r="B201" s="50" t="s">
        <v>31</v>
      </c>
      <c r="C201" s="47">
        <v>14053</v>
      </c>
      <c r="D201" s="47">
        <v>508</v>
      </c>
      <c r="E201" s="47">
        <v>1597</v>
      </c>
      <c r="F201" s="47">
        <v>1698</v>
      </c>
      <c r="G201" s="47">
        <v>116</v>
      </c>
      <c r="H201" s="48">
        <v>8</v>
      </c>
    </row>
    <row r="202" spans="2:8" ht="12.75" customHeight="1">
      <c r="B202" s="50" t="s">
        <v>32</v>
      </c>
      <c r="C202" s="47">
        <v>13858</v>
      </c>
      <c r="D202" s="47">
        <v>996</v>
      </c>
      <c r="E202" s="47">
        <v>1061</v>
      </c>
      <c r="F202" s="47">
        <v>1726</v>
      </c>
      <c r="G202" s="47">
        <v>210</v>
      </c>
      <c r="H202" s="48">
        <v>24</v>
      </c>
    </row>
    <row r="203" spans="2:8" ht="12.75" customHeight="1">
      <c r="B203" s="50" t="s">
        <v>33</v>
      </c>
      <c r="C203" s="47">
        <v>15927</v>
      </c>
      <c r="D203" s="47">
        <v>1276</v>
      </c>
      <c r="E203" s="47">
        <v>1001</v>
      </c>
      <c r="F203" s="47">
        <v>1981</v>
      </c>
      <c r="G203" s="47">
        <v>129</v>
      </c>
      <c r="H203" s="48">
        <v>5</v>
      </c>
    </row>
    <row r="204" spans="2:8" ht="12.75" customHeight="1">
      <c r="B204" s="50" t="s">
        <v>34</v>
      </c>
      <c r="C204" s="47">
        <v>16252</v>
      </c>
      <c r="D204" s="47">
        <v>1489</v>
      </c>
      <c r="E204" s="47">
        <v>1068</v>
      </c>
      <c r="F204" s="47">
        <v>1799</v>
      </c>
      <c r="G204" s="47">
        <v>273</v>
      </c>
      <c r="H204" s="48">
        <v>8</v>
      </c>
    </row>
    <row r="205" spans="2:8" ht="12.75" customHeight="1">
      <c r="B205" s="50" t="s">
        <v>35</v>
      </c>
      <c r="C205" s="47">
        <v>12874</v>
      </c>
      <c r="D205" s="47">
        <v>2101</v>
      </c>
      <c r="E205" s="47">
        <v>1317</v>
      </c>
      <c r="F205" s="47">
        <v>1652</v>
      </c>
      <c r="G205" s="47">
        <v>336</v>
      </c>
      <c r="H205" s="48">
        <v>5</v>
      </c>
    </row>
    <row r="206" spans="2:8" ht="12.75" customHeight="1">
      <c r="B206" s="50"/>
      <c r="C206" s="47"/>
      <c r="D206" s="47"/>
      <c r="E206" s="47"/>
      <c r="F206" s="47"/>
      <c r="G206" s="47"/>
      <c r="H206" s="48"/>
    </row>
    <row r="207" spans="2:8" ht="12.75" customHeight="1">
      <c r="B207" s="44">
        <v>2021</v>
      </c>
      <c r="C207" s="47"/>
      <c r="D207" s="47"/>
      <c r="E207" s="47"/>
      <c r="F207" s="47"/>
      <c r="G207" s="47"/>
      <c r="H207" s="48"/>
    </row>
    <row r="208" spans="2:8" ht="12.75" customHeight="1">
      <c r="B208" s="50" t="s">
        <v>24</v>
      </c>
      <c r="C208" s="121">
        <v>12282</v>
      </c>
      <c r="D208" s="119">
        <v>934</v>
      </c>
      <c r="E208" s="119">
        <v>821</v>
      </c>
      <c r="F208" s="119">
        <v>1581</v>
      </c>
      <c r="G208" s="119">
        <v>188</v>
      </c>
      <c r="H208" s="48">
        <v>8</v>
      </c>
    </row>
    <row r="209" spans="2:8" ht="12.75" customHeight="1">
      <c r="B209" s="50" t="s">
        <v>25</v>
      </c>
      <c r="C209" s="47">
        <v>12537</v>
      </c>
      <c r="D209" s="47">
        <v>638</v>
      </c>
      <c r="E209" s="47">
        <v>1057</v>
      </c>
      <c r="F209" s="47">
        <v>1568</v>
      </c>
      <c r="G209" s="47">
        <v>116</v>
      </c>
      <c r="H209" s="48">
        <v>5</v>
      </c>
    </row>
    <row r="210" spans="2:8" ht="12.75" customHeight="1">
      <c r="B210" s="50" t="s">
        <v>26</v>
      </c>
      <c r="C210" s="47">
        <v>16988</v>
      </c>
      <c r="D210" s="47">
        <v>820</v>
      </c>
      <c r="E210" s="47">
        <v>1415</v>
      </c>
      <c r="F210" s="47">
        <v>2071</v>
      </c>
      <c r="G210" s="47">
        <v>203</v>
      </c>
      <c r="H210" s="48">
        <v>2</v>
      </c>
    </row>
    <row r="211" spans="2:8" ht="12.75" customHeight="1">
      <c r="B211" s="50" t="s">
        <v>27</v>
      </c>
      <c r="C211" s="47">
        <v>15236</v>
      </c>
      <c r="D211" s="47">
        <v>368</v>
      </c>
      <c r="E211" s="47">
        <v>1354</v>
      </c>
      <c r="F211" s="47">
        <v>1519</v>
      </c>
      <c r="G211" s="47">
        <v>103</v>
      </c>
      <c r="H211" s="48">
        <v>17</v>
      </c>
    </row>
    <row r="212" spans="2:8" ht="12.75" customHeight="1">
      <c r="B212" s="50" t="s">
        <v>28</v>
      </c>
      <c r="C212" s="47">
        <v>15446</v>
      </c>
      <c r="D212" s="47">
        <v>249</v>
      </c>
      <c r="E212" s="47">
        <v>1549</v>
      </c>
      <c r="F212" s="47">
        <v>1865</v>
      </c>
      <c r="G212" s="47">
        <v>133</v>
      </c>
      <c r="H212" s="48">
        <v>8</v>
      </c>
    </row>
    <row r="213" spans="2:8" ht="12.75" customHeight="1">
      <c r="B213" s="50" t="s">
        <v>29</v>
      </c>
      <c r="C213" s="47">
        <v>12949</v>
      </c>
      <c r="D213" s="47">
        <v>306</v>
      </c>
      <c r="E213" s="47">
        <v>1576</v>
      </c>
      <c r="F213" s="47">
        <v>1976</v>
      </c>
      <c r="G213" s="47">
        <v>134</v>
      </c>
      <c r="H213" s="48">
        <v>5</v>
      </c>
    </row>
    <row r="214" spans="2:8" ht="12.75" customHeight="1">
      <c r="B214" s="50" t="s">
        <v>30</v>
      </c>
      <c r="C214" s="47">
        <v>13277</v>
      </c>
      <c r="D214" s="47">
        <v>332</v>
      </c>
      <c r="E214" s="47">
        <v>1451</v>
      </c>
      <c r="F214" s="47">
        <v>1659</v>
      </c>
      <c r="G214" s="47">
        <v>111</v>
      </c>
      <c r="H214" s="48">
        <v>3</v>
      </c>
    </row>
    <row r="215" spans="2:8" ht="12.75" customHeight="1">
      <c r="B215" s="50" t="s">
        <v>31</v>
      </c>
      <c r="C215" s="47">
        <v>15454</v>
      </c>
      <c r="D215" s="47">
        <v>533</v>
      </c>
      <c r="E215" s="47">
        <v>2310</v>
      </c>
      <c r="F215" s="47">
        <v>2066</v>
      </c>
      <c r="G215" s="47">
        <v>118</v>
      </c>
      <c r="H215" s="48">
        <v>8</v>
      </c>
    </row>
    <row r="216" spans="2:8" ht="12.75" customHeight="1">
      <c r="B216" s="50" t="s">
        <v>32</v>
      </c>
      <c r="C216" s="47">
        <v>11919</v>
      </c>
      <c r="D216" s="47">
        <v>1201</v>
      </c>
      <c r="E216" s="47">
        <v>1840</v>
      </c>
      <c r="F216" s="47">
        <v>1576</v>
      </c>
      <c r="G216" s="47">
        <v>130</v>
      </c>
      <c r="H216" s="48">
        <v>5</v>
      </c>
    </row>
    <row r="217" spans="2:8" ht="12.75" customHeight="1">
      <c r="B217" s="50" t="s">
        <v>33</v>
      </c>
      <c r="C217" s="47">
        <v>14412</v>
      </c>
      <c r="D217" s="47">
        <v>1427</v>
      </c>
      <c r="E217" s="47">
        <v>1153</v>
      </c>
      <c r="F217" s="47">
        <v>1851</v>
      </c>
      <c r="G217" s="47">
        <v>147</v>
      </c>
      <c r="H217" s="48">
        <v>2</v>
      </c>
    </row>
    <row r="218" spans="2:8" ht="12.75" customHeight="1">
      <c r="B218" s="50" t="s">
        <v>34</v>
      </c>
      <c r="C218" s="47">
        <v>13751</v>
      </c>
      <c r="D218" s="47">
        <v>1758</v>
      </c>
      <c r="E218" s="47">
        <v>1407</v>
      </c>
      <c r="F218" s="47">
        <v>1946</v>
      </c>
      <c r="G218" s="47">
        <v>341</v>
      </c>
      <c r="H218" s="48">
        <v>2</v>
      </c>
    </row>
    <row r="219" spans="2:8" ht="12.75" customHeight="1">
      <c r="B219" s="50" t="s">
        <v>35</v>
      </c>
      <c r="C219" s="47">
        <v>13100</v>
      </c>
      <c r="D219" s="47">
        <v>2408</v>
      </c>
      <c r="E219" s="47">
        <v>1455</v>
      </c>
      <c r="F219" s="47">
        <v>1702</v>
      </c>
      <c r="G219" s="47">
        <v>186</v>
      </c>
      <c r="H219" s="48">
        <v>1</v>
      </c>
    </row>
    <row r="220" spans="2:8" ht="12.75" customHeight="1">
      <c r="B220" s="50"/>
      <c r="C220" s="47"/>
      <c r="D220" s="47"/>
      <c r="E220" s="47"/>
      <c r="F220" s="47"/>
      <c r="G220" s="47"/>
      <c r="H220" s="48"/>
    </row>
    <row r="221" spans="2:8" ht="12.75" customHeight="1">
      <c r="B221" s="44">
        <v>2022</v>
      </c>
      <c r="C221" s="47"/>
      <c r="D221" s="47"/>
      <c r="E221" s="47"/>
      <c r="F221" s="47"/>
      <c r="G221" s="47"/>
      <c r="H221" s="48"/>
    </row>
    <row r="222" spans="2:8" ht="12.75" customHeight="1">
      <c r="B222" s="50" t="s">
        <v>24</v>
      </c>
      <c r="C222" s="47">
        <v>12111</v>
      </c>
      <c r="D222" s="47">
        <v>1543</v>
      </c>
      <c r="E222" s="47">
        <v>1251</v>
      </c>
      <c r="F222" s="47">
        <v>1553</v>
      </c>
      <c r="G222" s="47">
        <v>266</v>
      </c>
      <c r="H222" s="48">
        <v>2</v>
      </c>
    </row>
    <row r="223" spans="2:8" ht="12.75" customHeight="1">
      <c r="B223" s="50" t="s">
        <v>25</v>
      </c>
      <c r="C223" s="47">
        <v>12697</v>
      </c>
      <c r="D223" s="47">
        <v>1113</v>
      </c>
      <c r="E223" s="47">
        <v>1745</v>
      </c>
      <c r="F223" s="47">
        <v>1340</v>
      </c>
      <c r="G223" s="47">
        <v>240</v>
      </c>
      <c r="H223" s="48">
        <v>3</v>
      </c>
    </row>
    <row r="224" spans="2:8" ht="12.75" customHeight="1">
      <c r="B224" s="50" t="s">
        <v>26</v>
      </c>
      <c r="C224" s="47">
        <v>16377</v>
      </c>
      <c r="D224" s="47">
        <v>1411</v>
      </c>
      <c r="E224" s="47">
        <v>2016</v>
      </c>
      <c r="F224" s="47">
        <v>1886</v>
      </c>
      <c r="G224" s="47">
        <v>110</v>
      </c>
      <c r="H224" s="48">
        <v>7</v>
      </c>
    </row>
    <row r="225" spans="2:9" ht="12.75" customHeight="1">
      <c r="B225" s="50" t="s">
        <v>27</v>
      </c>
      <c r="C225" s="47">
        <v>13333</v>
      </c>
      <c r="D225" s="47">
        <v>552</v>
      </c>
      <c r="E225" s="47">
        <v>1764</v>
      </c>
      <c r="F225" s="47">
        <v>1515</v>
      </c>
      <c r="G225" s="47">
        <v>178</v>
      </c>
      <c r="H225" s="48">
        <v>6</v>
      </c>
    </row>
    <row r="226" spans="2:9" ht="12.75" customHeight="1">
      <c r="B226" s="50" t="s">
        <v>28</v>
      </c>
      <c r="C226" s="47">
        <v>14882</v>
      </c>
      <c r="D226" s="47">
        <v>391</v>
      </c>
      <c r="E226" s="47">
        <v>2402</v>
      </c>
      <c r="F226" s="47">
        <v>1510</v>
      </c>
      <c r="G226" s="47">
        <v>95</v>
      </c>
      <c r="H226" s="48">
        <v>3</v>
      </c>
    </row>
    <row r="227" spans="2:9" ht="12.75" customHeight="1">
      <c r="B227" s="50" t="s">
        <v>29</v>
      </c>
      <c r="C227" s="47">
        <v>10205</v>
      </c>
      <c r="D227" s="47">
        <v>254</v>
      </c>
      <c r="E227" s="47">
        <v>2294</v>
      </c>
      <c r="F227" s="47">
        <v>1565</v>
      </c>
      <c r="G227" s="47">
        <v>116</v>
      </c>
      <c r="H227" s="48">
        <v>2</v>
      </c>
      <c r="I227" s="49"/>
    </row>
    <row r="228" spans="2:9" ht="12.75" customHeight="1">
      <c r="B228" s="50" t="s">
        <v>30</v>
      </c>
      <c r="C228" s="47">
        <v>9009</v>
      </c>
      <c r="D228" s="47">
        <v>224</v>
      </c>
      <c r="E228" s="47">
        <v>1744</v>
      </c>
      <c r="F228" s="47">
        <v>1250</v>
      </c>
      <c r="G228" s="47">
        <v>108</v>
      </c>
      <c r="H228" s="48">
        <v>2</v>
      </c>
    </row>
    <row r="229" spans="2:9" ht="12.75" customHeight="1">
      <c r="B229" s="50" t="s">
        <v>31</v>
      </c>
      <c r="C229" s="47">
        <v>14071</v>
      </c>
      <c r="D229" s="47">
        <v>638</v>
      </c>
      <c r="E229" s="47">
        <v>2814</v>
      </c>
      <c r="F229" s="47">
        <v>1685</v>
      </c>
      <c r="G229" s="47">
        <v>235</v>
      </c>
      <c r="H229" s="48">
        <v>1</v>
      </c>
    </row>
    <row r="230" spans="2:9" ht="12.75" customHeight="1">
      <c r="B230" s="50" t="s">
        <v>32</v>
      </c>
      <c r="C230" s="47">
        <v>10032</v>
      </c>
      <c r="D230" s="47">
        <v>1121</v>
      </c>
      <c r="E230" s="47">
        <v>1670</v>
      </c>
      <c r="F230" s="47">
        <v>1238</v>
      </c>
      <c r="G230" s="47">
        <v>152</v>
      </c>
      <c r="H230" s="48">
        <v>9</v>
      </c>
    </row>
    <row r="231" spans="2:9" ht="12.75" customHeight="1">
      <c r="B231" s="50" t="s">
        <v>33</v>
      </c>
      <c r="C231" s="47">
        <v>13310</v>
      </c>
      <c r="D231" s="47">
        <v>1435</v>
      </c>
      <c r="E231" s="47">
        <v>1176</v>
      </c>
      <c r="F231" s="47">
        <v>1663</v>
      </c>
      <c r="G231" s="47">
        <v>232</v>
      </c>
      <c r="H231" s="48">
        <v>4</v>
      </c>
    </row>
    <row r="232" spans="2:9" ht="12.75" customHeight="1">
      <c r="B232" s="50" t="s">
        <v>34</v>
      </c>
      <c r="C232" s="47">
        <v>14408</v>
      </c>
      <c r="D232" s="47">
        <v>2266</v>
      </c>
      <c r="E232" s="47">
        <v>1543</v>
      </c>
      <c r="F232" s="47">
        <v>1972</v>
      </c>
      <c r="G232" s="47">
        <v>150</v>
      </c>
      <c r="H232" s="48">
        <v>2</v>
      </c>
    </row>
    <row r="233" spans="2:9" ht="12.75" customHeight="1">
      <c r="B233" s="50" t="s">
        <v>35</v>
      </c>
      <c r="C233" s="47">
        <v>11182</v>
      </c>
      <c r="D233" s="47">
        <v>2598</v>
      </c>
      <c r="E233" s="47">
        <v>1095</v>
      </c>
      <c r="F233" s="47">
        <v>1381</v>
      </c>
      <c r="G233" s="47">
        <v>159</v>
      </c>
      <c r="H233" s="48">
        <v>1</v>
      </c>
    </row>
    <row r="234" spans="2:9" ht="12.75" customHeight="1">
      <c r="B234" s="50"/>
      <c r="C234" s="47"/>
      <c r="D234" s="47"/>
      <c r="E234" s="47"/>
      <c r="F234" s="47"/>
      <c r="G234" s="47"/>
      <c r="H234" s="48"/>
    </row>
    <row r="235" spans="2:9" ht="12.75" customHeight="1">
      <c r="B235" s="44">
        <v>2023</v>
      </c>
      <c r="C235" s="47"/>
      <c r="D235" s="47"/>
      <c r="E235" s="47"/>
      <c r="F235" s="47"/>
      <c r="G235" s="47"/>
      <c r="H235" s="48"/>
    </row>
    <row r="236" spans="2:9" ht="12.75" customHeight="1">
      <c r="B236" s="50" t="s">
        <v>24</v>
      </c>
      <c r="C236" s="47">
        <v>10457</v>
      </c>
      <c r="D236" s="47">
        <v>1592</v>
      </c>
      <c r="E236" s="47">
        <v>767</v>
      </c>
      <c r="F236" s="47">
        <v>1382</v>
      </c>
      <c r="G236" s="47">
        <v>261</v>
      </c>
      <c r="H236" s="48">
        <v>7</v>
      </c>
    </row>
    <row r="237" spans="2:9" ht="12.75" customHeight="1">
      <c r="B237" s="50" t="s">
        <v>25</v>
      </c>
      <c r="C237" s="47">
        <v>10655</v>
      </c>
      <c r="D237" s="47">
        <v>1552</v>
      </c>
      <c r="E237" s="47">
        <v>895</v>
      </c>
      <c r="F237" s="47">
        <v>1410</v>
      </c>
      <c r="G237" s="47">
        <v>427</v>
      </c>
      <c r="H237" s="48">
        <v>4</v>
      </c>
    </row>
    <row r="238" spans="2:9" ht="12.75" customHeight="1">
      <c r="B238" s="50" t="s">
        <v>26</v>
      </c>
      <c r="C238" s="47">
        <v>16044</v>
      </c>
      <c r="D238" s="47">
        <v>1399</v>
      </c>
      <c r="E238" s="47">
        <v>1292</v>
      </c>
      <c r="F238" s="47">
        <v>1498</v>
      </c>
      <c r="G238" s="47">
        <v>320</v>
      </c>
      <c r="H238" s="48">
        <v>7</v>
      </c>
    </row>
    <row r="239" spans="2:9" ht="12.75" customHeight="1">
      <c r="B239" s="50" t="s">
        <v>27</v>
      </c>
      <c r="C239" s="47">
        <v>14640</v>
      </c>
      <c r="D239" s="47">
        <v>639</v>
      </c>
      <c r="E239" s="47">
        <v>1658</v>
      </c>
      <c r="F239" s="47">
        <v>1833</v>
      </c>
      <c r="G239" s="47">
        <v>210</v>
      </c>
      <c r="H239" s="48">
        <v>12</v>
      </c>
    </row>
    <row r="240" spans="2:9" ht="12.75" customHeight="1">
      <c r="B240" s="50" t="s">
        <v>28</v>
      </c>
      <c r="C240" s="47">
        <v>15562</v>
      </c>
      <c r="D240" s="47">
        <v>622</v>
      </c>
      <c r="E240" s="47">
        <v>2459</v>
      </c>
      <c r="F240" s="47">
        <v>1820</v>
      </c>
      <c r="G240" s="47">
        <v>101</v>
      </c>
      <c r="H240" s="48">
        <v>3</v>
      </c>
    </row>
    <row r="241" spans="2:9" ht="12.75" customHeight="1">
      <c r="B241" s="50" t="s">
        <v>29</v>
      </c>
      <c r="C241" s="47">
        <v>9073</v>
      </c>
      <c r="D241" s="47">
        <v>395</v>
      </c>
      <c r="E241" s="47">
        <v>1802</v>
      </c>
      <c r="F241" s="47">
        <v>1267</v>
      </c>
      <c r="G241" s="47">
        <v>113</v>
      </c>
      <c r="H241" s="48">
        <v>2</v>
      </c>
      <c r="I241" s="49"/>
    </row>
    <row r="242" spans="2:9" ht="12.75" customHeight="1">
      <c r="B242" s="50" t="s">
        <v>30</v>
      </c>
      <c r="C242" s="47">
        <v>10326</v>
      </c>
      <c r="D242" s="47">
        <v>297</v>
      </c>
      <c r="E242" s="47">
        <v>2054</v>
      </c>
      <c r="F242" s="47">
        <v>1675</v>
      </c>
      <c r="G242" s="47">
        <v>123</v>
      </c>
      <c r="H242" s="48">
        <v>2</v>
      </c>
    </row>
    <row r="243" spans="2:9" ht="12.75" customHeight="1">
      <c r="B243" s="50" t="s">
        <v>31</v>
      </c>
      <c r="C243" s="47">
        <v>12655</v>
      </c>
      <c r="D243" s="47">
        <v>501</v>
      </c>
      <c r="E243" s="47">
        <v>2287</v>
      </c>
      <c r="F243" s="47">
        <v>1644</v>
      </c>
      <c r="G243" s="47">
        <v>144</v>
      </c>
      <c r="H243" s="48">
        <v>2</v>
      </c>
    </row>
    <row r="244" spans="2:9" ht="12.75" customHeight="1">
      <c r="B244" s="50" t="s">
        <v>32</v>
      </c>
      <c r="C244" s="47">
        <v>9879</v>
      </c>
      <c r="D244" s="47">
        <v>820</v>
      </c>
      <c r="E244" s="47">
        <v>1635</v>
      </c>
      <c r="F244" s="47">
        <v>1119</v>
      </c>
      <c r="G244" s="47">
        <v>199</v>
      </c>
      <c r="H244" s="48">
        <v>4</v>
      </c>
    </row>
    <row r="245" spans="2:9" ht="12.75" customHeight="1">
      <c r="B245" s="50" t="s">
        <v>33</v>
      </c>
      <c r="C245" s="47">
        <v>13710</v>
      </c>
      <c r="D245" s="47">
        <v>1366</v>
      </c>
      <c r="E245" s="47">
        <v>1276</v>
      </c>
      <c r="F245" s="47">
        <v>1877</v>
      </c>
      <c r="G245" s="47">
        <v>176</v>
      </c>
      <c r="H245" s="48">
        <v>10</v>
      </c>
    </row>
    <row r="246" spans="2:9" ht="12.75" customHeight="1">
      <c r="B246" s="50" t="s">
        <v>34</v>
      </c>
      <c r="C246" s="47">
        <v>13510</v>
      </c>
      <c r="D246" s="47">
        <v>1852</v>
      </c>
      <c r="E246" s="47">
        <v>1109</v>
      </c>
      <c r="F246" s="47">
        <v>1554</v>
      </c>
      <c r="G246" s="47">
        <v>159</v>
      </c>
      <c r="H246" s="48">
        <v>5</v>
      </c>
    </row>
    <row r="247" spans="2:9" ht="12.75" customHeight="1">
      <c r="B247" s="50" t="s">
        <v>35</v>
      </c>
      <c r="C247" s="47">
        <v>12974</v>
      </c>
      <c r="D247" s="47">
        <v>2676</v>
      </c>
      <c r="E247" s="47">
        <v>1205</v>
      </c>
      <c r="F247" s="47">
        <v>1581</v>
      </c>
      <c r="G247" s="47">
        <v>189</v>
      </c>
      <c r="H247" s="48">
        <v>4</v>
      </c>
    </row>
    <row r="248" spans="2:9" ht="12.75" customHeight="1">
      <c r="B248" s="50"/>
      <c r="C248" s="47"/>
      <c r="D248" s="47"/>
      <c r="E248" s="47"/>
      <c r="F248" s="47"/>
      <c r="G248" s="47"/>
      <c r="H248" s="48"/>
    </row>
    <row r="249" spans="2:9" ht="12.75" customHeight="1">
      <c r="B249" s="44" t="s">
        <v>116</v>
      </c>
      <c r="C249" s="47"/>
      <c r="D249" s="47"/>
      <c r="E249" s="47"/>
      <c r="F249" s="47"/>
      <c r="G249" s="47"/>
      <c r="H249" s="48"/>
    </row>
    <row r="250" spans="2:9" ht="12.75" customHeight="1">
      <c r="B250" s="50" t="s">
        <v>24</v>
      </c>
      <c r="C250" s="47">
        <v>12109</v>
      </c>
      <c r="D250" s="47">
        <v>2011</v>
      </c>
      <c r="E250" s="47">
        <v>823</v>
      </c>
      <c r="F250" s="47">
        <v>1380</v>
      </c>
      <c r="G250" s="47">
        <v>196</v>
      </c>
      <c r="H250" s="48">
        <v>12</v>
      </c>
    </row>
    <row r="251" spans="2:9" ht="12.75" customHeight="1">
      <c r="B251" s="50" t="s">
        <v>25</v>
      </c>
      <c r="C251" s="47">
        <v>11013</v>
      </c>
      <c r="D251" s="47">
        <v>1176</v>
      </c>
      <c r="E251" s="47">
        <v>874</v>
      </c>
      <c r="F251" s="47">
        <v>1242</v>
      </c>
      <c r="G251" s="47">
        <v>326</v>
      </c>
      <c r="H251" s="48">
        <v>1</v>
      </c>
    </row>
    <row r="252" spans="2:9" ht="12.75" customHeight="1">
      <c r="B252" s="50" t="s">
        <v>26</v>
      </c>
      <c r="C252" s="47">
        <v>13384</v>
      </c>
      <c r="D252" s="47">
        <v>906</v>
      </c>
      <c r="E252" s="47">
        <v>843</v>
      </c>
      <c r="F252" s="47">
        <v>1425</v>
      </c>
      <c r="G252" s="47">
        <v>269</v>
      </c>
      <c r="H252" s="48">
        <v>9</v>
      </c>
    </row>
    <row r="253" spans="2:9" ht="12.75" customHeight="1">
      <c r="B253" s="50" t="s">
        <v>27</v>
      </c>
      <c r="C253" s="47">
        <v>18634</v>
      </c>
      <c r="D253" s="47">
        <v>850</v>
      </c>
      <c r="E253" s="47">
        <v>1719</v>
      </c>
      <c r="F253" s="47">
        <v>1598</v>
      </c>
      <c r="G253" s="47">
        <v>198</v>
      </c>
      <c r="H253" s="48">
        <v>7</v>
      </c>
    </row>
    <row r="254" spans="2:9" ht="12.75" customHeight="1">
      <c r="B254" s="50" t="s">
        <v>28</v>
      </c>
      <c r="C254" s="47">
        <v>13334</v>
      </c>
      <c r="D254" s="47">
        <v>299</v>
      </c>
      <c r="E254" s="47">
        <v>1880</v>
      </c>
      <c r="F254" s="47">
        <v>1361</v>
      </c>
      <c r="G254" s="47">
        <v>106</v>
      </c>
      <c r="H254" s="48">
        <v>4</v>
      </c>
    </row>
    <row r="255" spans="2:9" ht="12.75" customHeight="1">
      <c r="B255" s="50" t="s">
        <v>29</v>
      </c>
      <c r="C255" s="47">
        <v>9437</v>
      </c>
      <c r="D255" s="47">
        <v>152</v>
      </c>
      <c r="E255" s="47">
        <v>1705</v>
      </c>
      <c r="F255" s="47">
        <v>1052</v>
      </c>
      <c r="G255" s="47">
        <v>71</v>
      </c>
      <c r="H255" s="48">
        <v>3</v>
      </c>
    </row>
    <row r="256" spans="2:9" ht="12.75" customHeight="1">
      <c r="B256" s="50" t="s">
        <v>30</v>
      </c>
      <c r="C256" s="47">
        <v>12123</v>
      </c>
      <c r="D256" s="47">
        <v>378</v>
      </c>
      <c r="E256" s="47">
        <v>1923</v>
      </c>
      <c r="F256" s="47">
        <v>1613</v>
      </c>
      <c r="G256" s="47">
        <v>123</v>
      </c>
      <c r="H256" s="48">
        <v>4</v>
      </c>
    </row>
    <row r="257" spans="2:8" ht="12.75" customHeight="1">
      <c r="B257" s="50" t="s">
        <v>31</v>
      </c>
      <c r="C257" s="47">
        <v>12532</v>
      </c>
      <c r="D257" s="47">
        <v>476</v>
      </c>
      <c r="E257" s="47">
        <v>1470</v>
      </c>
      <c r="F257" s="47">
        <v>1604</v>
      </c>
      <c r="G257" s="47">
        <v>125</v>
      </c>
      <c r="H257" s="48">
        <v>3</v>
      </c>
    </row>
    <row r="258" spans="2:8" ht="12.75" customHeight="1">
      <c r="B258" s="50" t="s">
        <v>32</v>
      </c>
      <c r="C258" s="47">
        <v>10323</v>
      </c>
      <c r="D258" s="47">
        <v>545</v>
      </c>
      <c r="E258" s="47">
        <v>1381</v>
      </c>
      <c r="F258" s="47">
        <v>1236</v>
      </c>
      <c r="G258" s="47">
        <v>167</v>
      </c>
      <c r="H258" s="48">
        <v>6</v>
      </c>
    </row>
    <row r="259" spans="2:8" ht="12.75" customHeight="1">
      <c r="B259" s="50" t="s">
        <v>33</v>
      </c>
      <c r="C259" s="47">
        <v>13007</v>
      </c>
      <c r="D259" s="47">
        <v>1291</v>
      </c>
      <c r="E259" s="47">
        <v>927</v>
      </c>
      <c r="F259" s="47">
        <v>1617</v>
      </c>
      <c r="G259" s="47">
        <v>113</v>
      </c>
      <c r="H259" s="48">
        <v>12</v>
      </c>
    </row>
    <row r="260" spans="2:8" ht="12.75" customHeight="1">
      <c r="B260" s="50" t="s">
        <v>34</v>
      </c>
      <c r="C260" s="47">
        <v>15251</v>
      </c>
      <c r="D260" s="47">
        <v>1950</v>
      </c>
      <c r="E260" s="47">
        <v>937</v>
      </c>
      <c r="F260" s="47">
        <v>1925</v>
      </c>
      <c r="G260" s="47">
        <v>231</v>
      </c>
      <c r="H260" s="48">
        <v>3</v>
      </c>
    </row>
    <row r="261" spans="2:8" ht="12.75" customHeight="1">
      <c r="B261" s="50" t="s">
        <v>35</v>
      </c>
      <c r="C261" s="47">
        <v>13446</v>
      </c>
      <c r="D261" s="47">
        <v>2734</v>
      </c>
      <c r="E261" s="47">
        <v>1225</v>
      </c>
      <c r="F261" s="47">
        <v>1301</v>
      </c>
      <c r="G261" s="47">
        <v>187</v>
      </c>
      <c r="H261" s="48">
        <v>12</v>
      </c>
    </row>
    <row r="262" spans="2:8" ht="12.75" customHeight="1">
      <c r="B262" s="50"/>
      <c r="C262" s="47"/>
      <c r="D262" s="47"/>
      <c r="E262" s="47"/>
      <c r="F262" s="47"/>
      <c r="G262" s="47"/>
      <c r="H262" s="48"/>
    </row>
    <row r="263" spans="2:8" ht="12.75" customHeight="1">
      <c r="B263" s="44" t="s">
        <v>121</v>
      </c>
      <c r="C263" s="47"/>
      <c r="D263" s="47"/>
      <c r="E263" s="47"/>
      <c r="F263" s="47"/>
      <c r="G263" s="47"/>
      <c r="H263" s="48"/>
    </row>
    <row r="264" spans="2:8" ht="12.75" customHeight="1">
      <c r="B264" s="50" t="s">
        <v>24</v>
      </c>
      <c r="C264" s="47">
        <v>13404</v>
      </c>
      <c r="D264" s="47">
        <v>1333</v>
      </c>
      <c r="E264" s="47">
        <v>910</v>
      </c>
      <c r="F264" s="47">
        <v>1377</v>
      </c>
      <c r="G264" s="47">
        <v>223</v>
      </c>
      <c r="H264" s="48">
        <v>5</v>
      </c>
    </row>
    <row r="265" spans="2:8" ht="12.75" customHeight="1">
      <c r="B265" s="50" t="s">
        <v>25</v>
      </c>
      <c r="C265" s="47"/>
      <c r="D265" s="47"/>
      <c r="E265" s="47"/>
      <c r="F265" s="47"/>
      <c r="G265" s="47"/>
      <c r="H265" s="48"/>
    </row>
    <row r="266" spans="2:8" ht="12.75" customHeight="1">
      <c r="B266" s="50" t="s">
        <v>26</v>
      </c>
      <c r="C266" s="47"/>
      <c r="D266" s="47"/>
      <c r="E266" s="47"/>
      <c r="F266" s="47"/>
      <c r="G266" s="47"/>
      <c r="H266" s="48"/>
    </row>
    <row r="267" spans="2:8" ht="12.75" customHeight="1">
      <c r="B267" s="50" t="s">
        <v>27</v>
      </c>
      <c r="C267" s="47"/>
      <c r="D267" s="47"/>
      <c r="E267" s="47"/>
      <c r="F267" s="47"/>
      <c r="G267" s="47"/>
      <c r="H267" s="48"/>
    </row>
    <row r="268" spans="2:8" ht="12.75" customHeight="1">
      <c r="B268" s="50" t="s">
        <v>28</v>
      </c>
      <c r="C268" s="47"/>
      <c r="D268" s="47"/>
      <c r="E268" s="47"/>
      <c r="F268" s="47"/>
      <c r="G268" s="47"/>
      <c r="H268" s="48"/>
    </row>
    <row r="269" spans="2:8" ht="12.75" customHeight="1">
      <c r="B269" s="50" t="s">
        <v>29</v>
      </c>
      <c r="C269" s="47"/>
      <c r="D269" s="47"/>
      <c r="E269" s="47"/>
      <c r="F269" s="47"/>
      <c r="G269" s="47"/>
      <c r="H269" s="48"/>
    </row>
    <row r="270" spans="2:8" ht="12.75" customHeight="1">
      <c r="B270" s="50" t="s">
        <v>30</v>
      </c>
      <c r="C270" s="47"/>
      <c r="D270" s="47"/>
      <c r="E270" s="47"/>
      <c r="F270" s="47"/>
      <c r="G270" s="47"/>
      <c r="H270" s="48"/>
    </row>
    <row r="271" spans="2:8" ht="12.75" customHeight="1">
      <c r="B271" s="50" t="s">
        <v>31</v>
      </c>
      <c r="C271" s="47"/>
      <c r="D271" s="47"/>
      <c r="E271" s="47"/>
      <c r="F271" s="47"/>
      <c r="G271" s="47"/>
      <c r="H271" s="48"/>
    </row>
    <row r="272" spans="2:8" ht="12.75" customHeight="1">
      <c r="B272" s="50" t="s">
        <v>32</v>
      </c>
      <c r="C272" s="47"/>
      <c r="D272" s="47"/>
      <c r="E272" s="47"/>
      <c r="F272" s="47"/>
      <c r="G272" s="47"/>
      <c r="H272" s="48"/>
    </row>
    <row r="273" spans="2:9" ht="12.75" customHeight="1">
      <c r="B273" s="50" t="s">
        <v>33</v>
      </c>
      <c r="C273" s="47"/>
      <c r="D273" s="47"/>
      <c r="E273" s="47"/>
      <c r="F273" s="47"/>
      <c r="G273" s="47"/>
      <c r="H273" s="48"/>
    </row>
    <row r="274" spans="2:9" ht="12.75" customHeight="1">
      <c r="B274" s="50" t="s">
        <v>34</v>
      </c>
      <c r="C274" s="47"/>
      <c r="D274" s="47"/>
      <c r="E274" s="47"/>
      <c r="F274" s="47"/>
      <c r="G274" s="47"/>
      <c r="H274" s="48"/>
    </row>
    <row r="275" spans="2:9" ht="12.75" customHeight="1">
      <c r="B275" s="50" t="s">
        <v>35</v>
      </c>
      <c r="C275" s="47"/>
      <c r="D275" s="47"/>
      <c r="E275" s="47"/>
      <c r="F275" s="47"/>
      <c r="G275" s="47"/>
      <c r="H275" s="48"/>
    </row>
    <row r="276" spans="2:9" ht="12.75" customHeight="1">
      <c r="C276" s="54"/>
      <c r="D276" s="54"/>
      <c r="E276" s="54"/>
      <c r="F276" s="54"/>
      <c r="G276" s="54"/>
      <c r="H276" s="54"/>
    </row>
    <row r="277" spans="2:9" ht="12.75" customHeight="1">
      <c r="B277" s="55" t="s">
        <v>64</v>
      </c>
      <c r="C277" s="56"/>
      <c r="D277" s="57"/>
      <c r="E277" s="57"/>
      <c r="F277" s="57"/>
      <c r="G277" s="57"/>
      <c r="H277" s="57"/>
    </row>
    <row r="278" spans="2:9" ht="12.75" customHeight="1">
      <c r="B278" s="53" t="s">
        <v>65</v>
      </c>
      <c r="C278" s="58">
        <f>((C264/C250)-1)*100</f>
        <v>10.694524733669164</v>
      </c>
      <c r="D278" s="58">
        <f t="shared" ref="D278:H278" si="22">((D264/D250)-1)*100</f>
        <v>-33.71456986573844</v>
      </c>
      <c r="E278" s="58">
        <f>((E264/E250)-1)*100</f>
        <v>10.571081409477511</v>
      </c>
      <c r="F278" s="58">
        <f t="shared" si="22"/>
        <v>-0.21739130434782483</v>
      </c>
      <c r="G278" s="58">
        <f>((G264/G250)-1)*100</f>
        <v>13.77551020408163</v>
      </c>
      <c r="H278" s="58">
        <f t="shared" si="22"/>
        <v>-58.333333333333329</v>
      </c>
      <c r="I278" s="58"/>
    </row>
    <row r="279" spans="2:9" ht="12.75" customHeight="1">
      <c r="B279" s="53" t="s">
        <v>66</v>
      </c>
      <c r="C279" s="59">
        <f>C264-C250</f>
        <v>1295</v>
      </c>
      <c r="D279" s="59">
        <f t="shared" ref="D279:H279" si="23">D264-D250</f>
        <v>-678</v>
      </c>
      <c r="E279" s="59">
        <f>E264-E250</f>
        <v>87</v>
      </c>
      <c r="F279" s="59">
        <f t="shared" si="23"/>
        <v>-3</v>
      </c>
      <c r="G279" s="59">
        <f>G264-G250</f>
        <v>27</v>
      </c>
      <c r="H279" s="59">
        <f t="shared" si="23"/>
        <v>-7</v>
      </c>
    </row>
    <row r="280" spans="2:9" ht="12.75" customHeight="1" thickBot="1">
      <c r="B280" s="60"/>
      <c r="C280" s="61"/>
      <c r="D280" s="61"/>
      <c r="E280" s="61"/>
      <c r="F280" s="61"/>
      <c r="G280" s="61"/>
      <c r="H280" s="61"/>
    </row>
    <row r="281" spans="2:9" ht="12.75" customHeight="1">
      <c r="B281" s="62" t="s">
        <v>36</v>
      </c>
    </row>
    <row r="282" spans="2:9" ht="12.75" customHeight="1">
      <c r="B282" s="63" t="s">
        <v>38</v>
      </c>
    </row>
    <row r="283" spans="2:9" ht="48" customHeight="1">
      <c r="B283" s="135" t="s">
        <v>93</v>
      </c>
      <c r="C283" s="136"/>
      <c r="D283" s="136"/>
      <c r="E283" s="136"/>
      <c r="F283" s="136"/>
      <c r="G283" s="136"/>
      <c r="H283" s="136"/>
    </row>
    <row r="284" spans="2:9" ht="12.75" customHeight="1">
      <c r="B284" s="64"/>
      <c r="C284" s="63"/>
      <c r="D284" s="63"/>
      <c r="E284" s="63"/>
      <c r="F284" s="63"/>
      <c r="G284" s="63"/>
      <c r="H284" s="63"/>
      <c r="I284" s="63"/>
    </row>
    <row r="285" spans="2:9" ht="12.75" customHeight="1">
      <c r="B285" s="64"/>
      <c r="C285" s="63"/>
      <c r="D285" s="63"/>
      <c r="E285" s="63"/>
      <c r="F285" s="63"/>
      <c r="G285" s="63"/>
      <c r="H285" s="63"/>
      <c r="I285" s="64"/>
    </row>
    <row r="286" spans="2:9" ht="12.75" customHeight="1">
      <c r="B286" s="64"/>
      <c r="C286" s="63"/>
      <c r="D286" s="63"/>
      <c r="E286" s="63"/>
      <c r="F286" s="63"/>
      <c r="G286" s="63"/>
      <c r="H286" s="63"/>
      <c r="I286" s="64"/>
    </row>
    <row r="287" spans="2:9" ht="12.75" customHeight="1">
      <c r="B287" s="64"/>
      <c r="C287" s="63"/>
      <c r="D287" s="63"/>
      <c r="E287" s="63"/>
      <c r="F287" s="63"/>
      <c r="G287" s="63"/>
      <c r="H287" s="63"/>
      <c r="I287" s="64"/>
    </row>
    <row r="288" spans="2:9" ht="12.75" customHeight="1">
      <c r="B288" s="64"/>
      <c r="C288" s="63"/>
      <c r="D288" s="63"/>
      <c r="E288" s="63"/>
      <c r="F288" s="63"/>
      <c r="G288" s="63"/>
      <c r="H288" s="63"/>
      <c r="I288" s="63"/>
    </row>
    <row r="289" spans="2:9" ht="12.75" customHeight="1">
      <c r="B289" s="64"/>
      <c r="C289" s="63"/>
      <c r="D289" s="63"/>
      <c r="E289" s="63"/>
      <c r="F289" s="63"/>
      <c r="G289" s="63"/>
      <c r="H289" s="63"/>
      <c r="I289" s="63"/>
    </row>
    <row r="290" spans="2:9" ht="12.75" customHeight="1">
      <c r="C290" s="63"/>
      <c r="D290" s="63"/>
      <c r="E290" s="63"/>
      <c r="F290" s="63"/>
      <c r="G290" s="63"/>
      <c r="H290" s="63"/>
      <c r="I290" s="63"/>
    </row>
    <row r="291" spans="2:9" ht="12.75" customHeight="1">
      <c r="C291" s="63"/>
      <c r="D291" s="63"/>
      <c r="E291" s="63"/>
      <c r="F291" s="63"/>
      <c r="G291" s="63"/>
      <c r="H291" s="63"/>
      <c r="I291" s="63"/>
    </row>
    <row r="292" spans="2:9" ht="12.75" customHeight="1">
      <c r="C292" s="63"/>
      <c r="D292" s="63"/>
      <c r="E292" s="63"/>
      <c r="F292" s="63"/>
      <c r="G292" s="63"/>
      <c r="H292" s="63"/>
      <c r="I292" s="63"/>
    </row>
    <row r="293" spans="2:9" ht="12.75" customHeight="1">
      <c r="C293" s="63"/>
      <c r="D293" s="63"/>
      <c r="E293" s="63"/>
      <c r="F293" s="63"/>
      <c r="G293" s="63"/>
      <c r="H293" s="63"/>
    </row>
    <row r="294" spans="2:9" ht="12.75" customHeight="1">
      <c r="C294" s="63"/>
      <c r="D294" s="63"/>
      <c r="E294" s="63"/>
      <c r="F294" s="63"/>
      <c r="G294" s="63"/>
      <c r="H294" s="63"/>
    </row>
  </sheetData>
  <mergeCells count="7">
    <mergeCell ref="B283:H283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X322"/>
  <sheetViews>
    <sheetView showGridLines="0" zoomScale="90" zoomScaleNormal="90" workbookViewId="0">
      <pane xSplit="2" ySplit="8" topLeftCell="C25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8" width="11.5703125" style="40" customWidth="1"/>
    <col min="19" max="16384" width="11.42578125" style="40"/>
  </cols>
  <sheetData>
    <row r="1" spans="2:18" ht="12.75" customHeight="1">
      <c r="B1" s="137" t="s">
        <v>46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8" ht="12.75" customHeight="1">
      <c r="B2" s="138" t="s">
        <v>40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2:18" ht="12.75" customHeight="1">
      <c r="B3" s="138" t="s">
        <v>123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2:18" ht="12.75" customHeight="1" thickBo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2:18" ht="12.75" customHeight="1">
      <c r="B5" s="152" t="s">
        <v>11</v>
      </c>
      <c r="C5" s="155" t="s">
        <v>42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  <c r="Q5" s="143" t="s">
        <v>45</v>
      </c>
      <c r="R5" s="127"/>
    </row>
    <row r="6" spans="2:18" ht="12.75" customHeight="1">
      <c r="B6" s="153"/>
      <c r="C6" s="158" t="s">
        <v>72</v>
      </c>
      <c r="D6" s="145" t="s">
        <v>23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  <c r="Q6" s="144"/>
      <c r="R6" s="85"/>
    </row>
    <row r="7" spans="2:18" ht="12.75" customHeight="1">
      <c r="B7" s="153"/>
      <c r="C7" s="159"/>
      <c r="D7" s="150" t="s">
        <v>95</v>
      </c>
      <c r="E7" s="150" t="s">
        <v>103</v>
      </c>
      <c r="F7" s="145" t="s">
        <v>100</v>
      </c>
      <c r="G7" s="146"/>
      <c r="H7" s="150" t="s">
        <v>96</v>
      </c>
      <c r="I7" s="145" t="s">
        <v>8</v>
      </c>
      <c r="J7" s="147"/>
      <c r="K7" s="110"/>
      <c r="L7" s="112"/>
      <c r="M7" s="148" t="s">
        <v>102</v>
      </c>
      <c r="N7" s="145" t="s">
        <v>101</v>
      </c>
      <c r="O7" s="147"/>
      <c r="P7" s="113"/>
      <c r="Q7" s="144"/>
      <c r="R7" s="85"/>
    </row>
    <row r="8" spans="2:18" ht="24.75" customHeight="1">
      <c r="B8" s="154"/>
      <c r="C8" s="160"/>
      <c r="D8" s="151"/>
      <c r="E8" s="151"/>
      <c r="F8" s="114" t="s">
        <v>105</v>
      </c>
      <c r="G8" s="114" t="s">
        <v>106</v>
      </c>
      <c r="H8" s="151"/>
      <c r="I8" s="115" t="s">
        <v>107</v>
      </c>
      <c r="J8" s="114" t="s">
        <v>108</v>
      </c>
      <c r="K8" s="111" t="s">
        <v>9</v>
      </c>
      <c r="L8" s="111" t="s">
        <v>18</v>
      </c>
      <c r="M8" s="149"/>
      <c r="N8" s="114" t="s">
        <v>107</v>
      </c>
      <c r="O8" s="114" t="s">
        <v>109</v>
      </c>
      <c r="P8" s="111" t="s">
        <v>19</v>
      </c>
      <c r="Q8" s="144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SUM(C196:C207)</f>
        <v>900185</v>
      </c>
      <c r="D21" s="54">
        <f t="shared" ref="D21:P21" si="0">SUM(D196:D207)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v>17.945977771235913</v>
      </c>
      <c r="R21" s="70"/>
    </row>
    <row r="22" spans="2:18" ht="12.75" customHeight="1">
      <c r="B22" s="53">
        <v>2021</v>
      </c>
      <c r="C22" s="54">
        <f>SUM(C210:C221)</f>
        <v>920399</v>
      </c>
      <c r="D22" s="54">
        <f t="shared" ref="D22:P22" si="1">SUM(D210:D221)</f>
        <v>167351</v>
      </c>
      <c r="E22" s="54">
        <f t="shared" si="1"/>
        <v>51358</v>
      </c>
      <c r="F22" s="54">
        <f t="shared" si="1"/>
        <v>24269</v>
      </c>
      <c r="G22" s="54">
        <f>SUM(G210:G221)</f>
        <v>27089</v>
      </c>
      <c r="H22" s="54">
        <f>SUM(H210:H221)</f>
        <v>38812</v>
      </c>
      <c r="I22" s="54">
        <f t="shared" si="1"/>
        <v>17760</v>
      </c>
      <c r="J22" s="54">
        <f t="shared" si="1"/>
        <v>21052</v>
      </c>
      <c r="K22" s="54">
        <f t="shared" si="1"/>
        <v>1145</v>
      </c>
      <c r="L22" s="54">
        <f t="shared" si="1"/>
        <v>4046</v>
      </c>
      <c r="M22" s="54">
        <f t="shared" si="1"/>
        <v>30262</v>
      </c>
      <c r="N22" s="54">
        <f t="shared" si="1"/>
        <v>16016</v>
      </c>
      <c r="O22" s="54">
        <f t="shared" si="1"/>
        <v>14246</v>
      </c>
      <c r="P22" s="54">
        <f t="shared" si="1"/>
        <v>41728</v>
      </c>
      <c r="Q22" s="70">
        <v>18.182440441591091</v>
      </c>
      <c r="R22" s="70"/>
    </row>
    <row r="23" spans="2:18" ht="12.75" customHeight="1">
      <c r="B23" s="53">
        <v>2022</v>
      </c>
      <c r="C23" s="54">
        <f>SUM(C224:C235)</f>
        <v>850861</v>
      </c>
      <c r="D23" s="54">
        <f t="shared" ref="D23:P23" si="2">SUM(D224:D235)</f>
        <v>151617</v>
      </c>
      <c r="E23" s="54">
        <f t="shared" si="2"/>
        <v>47789</v>
      </c>
      <c r="F23" s="54">
        <f t="shared" si="2"/>
        <v>22872</v>
      </c>
      <c r="G23" s="54">
        <f t="shared" si="2"/>
        <v>24917</v>
      </c>
      <c r="H23" s="54">
        <f t="shared" si="2"/>
        <v>33255</v>
      </c>
      <c r="I23" s="54">
        <f t="shared" si="2"/>
        <v>13831</v>
      </c>
      <c r="J23" s="54">
        <f t="shared" si="2"/>
        <v>19424</v>
      </c>
      <c r="K23" s="54">
        <f t="shared" si="2"/>
        <v>792</v>
      </c>
      <c r="L23" s="54">
        <f t="shared" si="2"/>
        <v>3683</v>
      </c>
      <c r="M23" s="54">
        <f t="shared" si="2"/>
        <v>26937</v>
      </c>
      <c r="N23" s="54">
        <f t="shared" si="2"/>
        <v>12928</v>
      </c>
      <c r="O23" s="54">
        <f t="shared" si="2"/>
        <v>14009</v>
      </c>
      <c r="P23" s="54">
        <f t="shared" si="2"/>
        <v>39161</v>
      </c>
      <c r="Q23" s="70">
        <v>17.819244271390978</v>
      </c>
      <c r="R23" s="70"/>
    </row>
    <row r="24" spans="2:18" ht="12.75" customHeight="1">
      <c r="B24" s="53" t="s">
        <v>118</v>
      </c>
      <c r="C24" s="54">
        <f>SUM(C238:C249)</f>
        <v>823657</v>
      </c>
      <c r="D24" s="54">
        <f t="shared" ref="D24:P24" si="3">SUM(D238:D249)</f>
        <v>149485</v>
      </c>
      <c r="E24" s="54">
        <f>SUM(E238:E249)</f>
        <v>50229</v>
      </c>
      <c r="F24" s="54">
        <f t="shared" si="3"/>
        <v>22265</v>
      </c>
      <c r="G24" s="54">
        <f>SUM(G238:G249)</f>
        <v>27964</v>
      </c>
      <c r="H24" s="54">
        <f t="shared" si="3"/>
        <v>32509</v>
      </c>
      <c r="I24" s="54">
        <f t="shared" si="3"/>
        <v>14534</v>
      </c>
      <c r="J24" s="54">
        <f t="shared" si="3"/>
        <v>17975</v>
      </c>
      <c r="K24" s="54">
        <f t="shared" si="3"/>
        <v>784</v>
      </c>
      <c r="L24" s="54">
        <f t="shared" si="3"/>
        <v>3628</v>
      </c>
      <c r="M24" s="54">
        <f t="shared" si="3"/>
        <v>25394</v>
      </c>
      <c r="N24" s="54">
        <f t="shared" si="3"/>
        <v>11753</v>
      </c>
      <c r="O24" s="54">
        <f t="shared" si="3"/>
        <v>13641</v>
      </c>
      <c r="P24" s="54">
        <f t="shared" si="3"/>
        <v>36941</v>
      </c>
      <c r="Q24" s="70">
        <f>D24/C24*100</f>
        <v>18.148938210930034</v>
      </c>
      <c r="R24" s="70"/>
    </row>
    <row r="25" spans="2:18" ht="12.75" customHeight="1">
      <c r="B25" s="53" t="s">
        <v>122</v>
      </c>
      <c r="C25" s="54">
        <f>SUM(C252:C263)</f>
        <v>877872</v>
      </c>
      <c r="D25" s="54">
        <f t="shared" ref="D25:P25" si="4">SUM(D252:D263)</f>
        <v>154593</v>
      </c>
      <c r="E25" s="54">
        <f t="shared" si="4"/>
        <v>52872</v>
      </c>
      <c r="F25" s="54">
        <f t="shared" si="4"/>
        <v>23125</v>
      </c>
      <c r="G25" s="54">
        <f t="shared" si="4"/>
        <v>29747</v>
      </c>
      <c r="H25" s="54">
        <f>SUM(H252:H263)</f>
        <v>32291</v>
      </c>
      <c r="I25" s="54">
        <f>SUM(I252:I263)</f>
        <v>15195</v>
      </c>
      <c r="J25" s="54">
        <f t="shared" si="4"/>
        <v>17096</v>
      </c>
      <c r="K25" s="54">
        <f t="shared" si="4"/>
        <v>1179</v>
      </c>
      <c r="L25" s="54">
        <f t="shared" si="4"/>
        <v>3937</v>
      </c>
      <c r="M25" s="54">
        <f t="shared" si="4"/>
        <v>25653</v>
      </c>
      <c r="N25" s="54">
        <f t="shared" si="4"/>
        <v>13072</v>
      </c>
      <c r="O25" s="54">
        <f t="shared" si="4"/>
        <v>12581</v>
      </c>
      <c r="P25" s="54">
        <f t="shared" si="4"/>
        <v>38661</v>
      </c>
      <c r="Q25" s="70">
        <f>D25/C25*100</f>
        <v>17.609970474055441</v>
      </c>
      <c r="R25" s="70"/>
    </row>
    <row r="26" spans="2:18" ht="12.75" customHeight="1"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53">
        <v>2008</v>
      </c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54"/>
      <c r="N27" s="54"/>
      <c r="O27" s="54"/>
      <c r="P27" s="54"/>
      <c r="Q27" s="70"/>
      <c r="R27" s="70"/>
    </row>
    <row r="28" spans="2:18" ht="12.75" customHeight="1">
      <c r="B28" s="40" t="s">
        <v>24</v>
      </c>
      <c r="C28" s="54">
        <v>86215</v>
      </c>
      <c r="D28" s="54">
        <v>13551</v>
      </c>
      <c r="E28" s="54">
        <v>4049</v>
      </c>
      <c r="F28" s="54">
        <v>2102</v>
      </c>
      <c r="G28" s="54">
        <v>1947</v>
      </c>
      <c r="H28" s="54">
        <v>3218</v>
      </c>
      <c r="I28" s="54">
        <v>1596</v>
      </c>
      <c r="J28" s="54">
        <v>1622</v>
      </c>
      <c r="K28" s="54">
        <v>100</v>
      </c>
      <c r="L28" s="40">
        <v>337</v>
      </c>
      <c r="M28" s="54">
        <v>1977</v>
      </c>
      <c r="N28" s="54"/>
      <c r="O28" s="54"/>
      <c r="P28" s="54">
        <v>3870</v>
      </c>
      <c r="Q28" s="70">
        <v>15.717682537841442</v>
      </c>
      <c r="R28" s="70"/>
    </row>
    <row r="29" spans="2:18" ht="12.75" customHeight="1">
      <c r="B29" s="40" t="s">
        <v>25</v>
      </c>
      <c r="C29" s="54">
        <v>81172</v>
      </c>
      <c r="D29" s="54">
        <v>13400</v>
      </c>
      <c r="E29" s="54">
        <v>3526</v>
      </c>
      <c r="F29" s="54">
        <v>1638</v>
      </c>
      <c r="G29" s="54">
        <v>1888</v>
      </c>
      <c r="H29" s="54">
        <v>3158</v>
      </c>
      <c r="I29" s="54">
        <v>1389</v>
      </c>
      <c r="J29" s="54">
        <v>1769</v>
      </c>
      <c r="K29" s="54">
        <v>71</v>
      </c>
      <c r="L29" s="40">
        <v>329</v>
      </c>
      <c r="M29" s="54">
        <v>1789</v>
      </c>
      <c r="N29" s="54"/>
      <c r="O29" s="54"/>
      <c r="P29" s="54">
        <v>4527</v>
      </c>
      <c r="Q29" s="70">
        <v>16.508155521608437</v>
      </c>
      <c r="R29" s="70"/>
    </row>
    <row r="30" spans="2:18" ht="12.75" customHeight="1">
      <c r="B30" s="40" t="s">
        <v>26</v>
      </c>
      <c r="C30" s="54">
        <v>101049</v>
      </c>
      <c r="D30" s="54">
        <v>15160</v>
      </c>
      <c r="E30" s="54">
        <v>3539</v>
      </c>
      <c r="F30" s="54">
        <v>1832</v>
      </c>
      <c r="G30" s="54">
        <v>1707</v>
      </c>
      <c r="H30" s="54">
        <v>4562</v>
      </c>
      <c r="I30" s="54">
        <v>1465</v>
      </c>
      <c r="J30" s="54">
        <v>3097</v>
      </c>
      <c r="K30" s="54">
        <v>106</v>
      </c>
      <c r="L30" s="40">
        <v>303</v>
      </c>
      <c r="M30" s="54">
        <v>1814</v>
      </c>
      <c r="N30" s="54"/>
      <c r="O30" s="54"/>
      <c r="P30" s="54">
        <v>4836</v>
      </c>
      <c r="Q30" s="70">
        <v>15.002622490079071</v>
      </c>
      <c r="R30" s="70"/>
    </row>
    <row r="31" spans="2:18" ht="12.75" customHeight="1">
      <c r="B31" s="40" t="s">
        <v>27</v>
      </c>
      <c r="C31" s="54">
        <v>129216</v>
      </c>
      <c r="D31" s="54">
        <v>18466</v>
      </c>
      <c r="E31" s="54">
        <v>4430</v>
      </c>
      <c r="F31" s="54">
        <v>2309</v>
      </c>
      <c r="G31" s="54">
        <v>2121</v>
      </c>
      <c r="H31" s="54">
        <v>4648</v>
      </c>
      <c r="I31" s="54">
        <v>2034</v>
      </c>
      <c r="J31" s="54">
        <v>2614</v>
      </c>
      <c r="K31" s="54">
        <v>112</v>
      </c>
      <c r="L31" s="40">
        <v>384</v>
      </c>
      <c r="M31" s="54">
        <v>2375</v>
      </c>
      <c r="N31" s="54"/>
      <c r="O31" s="54"/>
      <c r="P31" s="54">
        <v>6517</v>
      </c>
      <c r="Q31" s="70">
        <v>14.290799900941058</v>
      </c>
      <c r="R31" s="70"/>
    </row>
    <row r="32" spans="2:18" ht="12.75" customHeight="1">
      <c r="B32" s="40" t="s">
        <v>28</v>
      </c>
      <c r="C32" s="54">
        <v>109507</v>
      </c>
      <c r="D32" s="54">
        <v>16151</v>
      </c>
      <c r="E32" s="54">
        <v>3881</v>
      </c>
      <c r="F32" s="54">
        <v>2185</v>
      </c>
      <c r="G32" s="54">
        <v>1696</v>
      </c>
      <c r="H32" s="54">
        <v>4346</v>
      </c>
      <c r="I32" s="54">
        <v>2179</v>
      </c>
      <c r="J32" s="54">
        <v>2167</v>
      </c>
      <c r="K32" s="54">
        <v>131</v>
      </c>
      <c r="L32" s="40">
        <v>324</v>
      </c>
      <c r="M32" s="54">
        <v>2031</v>
      </c>
      <c r="N32" s="54"/>
      <c r="O32" s="54"/>
      <c r="P32" s="54">
        <v>5438</v>
      </c>
      <c r="Q32" s="70">
        <v>14.748828841991838</v>
      </c>
      <c r="R32" s="70"/>
    </row>
    <row r="33" spans="2:18" ht="12.75" customHeight="1">
      <c r="B33" s="40" t="s">
        <v>29</v>
      </c>
      <c r="C33" s="54">
        <v>85332</v>
      </c>
      <c r="D33" s="54">
        <v>13155</v>
      </c>
      <c r="E33" s="54">
        <v>3402</v>
      </c>
      <c r="F33" s="54">
        <v>1886</v>
      </c>
      <c r="G33" s="54">
        <v>1516</v>
      </c>
      <c r="H33" s="54">
        <v>3708</v>
      </c>
      <c r="I33" s="54">
        <v>1963</v>
      </c>
      <c r="J33" s="54">
        <v>1745</v>
      </c>
      <c r="K33" s="54">
        <v>151</v>
      </c>
      <c r="L33" s="40">
        <v>217</v>
      </c>
      <c r="M33" s="54">
        <v>1799</v>
      </c>
      <c r="N33" s="54"/>
      <c r="O33" s="54"/>
      <c r="P33" s="54">
        <v>3878</v>
      </c>
      <c r="Q33" s="70">
        <v>15.416256504007874</v>
      </c>
      <c r="R33" s="70"/>
    </row>
    <row r="34" spans="2:18" ht="12.75" customHeight="1">
      <c r="B34" s="40" t="s">
        <v>30</v>
      </c>
      <c r="C34" s="54">
        <v>91188</v>
      </c>
      <c r="D34" s="54">
        <v>14342</v>
      </c>
      <c r="E34" s="54">
        <v>4252</v>
      </c>
      <c r="F34" s="54">
        <v>3003</v>
      </c>
      <c r="G34" s="54">
        <v>1249</v>
      </c>
      <c r="H34" s="54">
        <v>4005</v>
      </c>
      <c r="I34" s="54">
        <v>2454</v>
      </c>
      <c r="J34" s="54">
        <v>1551</v>
      </c>
      <c r="K34" s="54">
        <v>215</v>
      </c>
      <c r="L34" s="40">
        <v>246</v>
      </c>
      <c r="M34" s="54">
        <v>1938</v>
      </c>
      <c r="N34" s="54"/>
      <c r="O34" s="54"/>
      <c r="P34" s="54">
        <v>3686</v>
      </c>
      <c r="Q34" s="70">
        <v>15.727946659648198</v>
      </c>
      <c r="R34" s="70"/>
    </row>
    <row r="35" spans="2:18" ht="12.75" customHeight="1">
      <c r="B35" s="40" t="s">
        <v>31</v>
      </c>
      <c r="C35" s="54">
        <v>96666</v>
      </c>
      <c r="D35" s="54">
        <v>16173</v>
      </c>
      <c r="E35" s="54">
        <v>4549</v>
      </c>
      <c r="F35" s="54">
        <v>3000</v>
      </c>
      <c r="G35" s="54">
        <v>1549</v>
      </c>
      <c r="H35" s="54">
        <v>4700</v>
      </c>
      <c r="I35" s="54">
        <v>2595</v>
      </c>
      <c r="J35" s="54">
        <v>2105</v>
      </c>
      <c r="K35" s="54">
        <v>384</v>
      </c>
      <c r="L35" s="40">
        <v>276</v>
      </c>
      <c r="M35" s="54">
        <v>2042</v>
      </c>
      <c r="N35" s="54"/>
      <c r="O35" s="54"/>
      <c r="P35" s="54">
        <v>4222</v>
      </c>
      <c r="Q35" s="70">
        <v>16.73080504003476</v>
      </c>
      <c r="R35" s="70"/>
    </row>
    <row r="36" spans="2:18" ht="12.75" customHeight="1">
      <c r="B36" s="40" t="s">
        <v>32</v>
      </c>
      <c r="C36" s="54">
        <v>79259</v>
      </c>
      <c r="D36" s="54">
        <v>12486</v>
      </c>
      <c r="E36" s="54">
        <v>3786</v>
      </c>
      <c r="F36" s="54">
        <v>2110</v>
      </c>
      <c r="G36" s="54">
        <v>1676</v>
      </c>
      <c r="H36" s="54">
        <v>2725</v>
      </c>
      <c r="I36" s="54">
        <v>1519</v>
      </c>
      <c r="J36" s="54">
        <v>1206</v>
      </c>
      <c r="K36" s="54">
        <v>171</v>
      </c>
      <c r="L36" s="40">
        <v>233</v>
      </c>
      <c r="M36" s="54">
        <v>1636</v>
      </c>
      <c r="N36" s="54"/>
      <c r="O36" s="54"/>
      <c r="P36" s="54">
        <v>3935</v>
      </c>
      <c r="Q36" s="70">
        <v>15.75341601584678</v>
      </c>
      <c r="R36" s="70"/>
    </row>
    <row r="37" spans="2:18" ht="12.75" customHeight="1">
      <c r="B37" s="40" t="s">
        <v>33</v>
      </c>
      <c r="C37" s="54">
        <v>85546</v>
      </c>
      <c r="D37" s="54">
        <v>13424</v>
      </c>
      <c r="E37" s="54">
        <v>3437</v>
      </c>
      <c r="F37" s="54">
        <v>1661</v>
      </c>
      <c r="G37" s="54">
        <v>1776</v>
      </c>
      <c r="H37" s="54">
        <v>3567</v>
      </c>
      <c r="I37" s="54">
        <v>1806</v>
      </c>
      <c r="J37" s="54">
        <v>1761</v>
      </c>
      <c r="K37" s="54">
        <v>85</v>
      </c>
      <c r="L37" s="40">
        <v>255</v>
      </c>
      <c r="M37" s="54">
        <v>1869</v>
      </c>
      <c r="N37" s="54"/>
      <c r="O37" s="54"/>
      <c r="P37" s="54">
        <v>4211</v>
      </c>
      <c r="Q37" s="70">
        <v>15.692142239263088</v>
      </c>
      <c r="R37" s="70"/>
    </row>
    <row r="38" spans="2:18" ht="12.75" customHeight="1">
      <c r="B38" s="40" t="s">
        <v>34</v>
      </c>
      <c r="C38" s="54">
        <v>76801</v>
      </c>
      <c r="D38" s="54">
        <v>13689</v>
      </c>
      <c r="E38" s="54">
        <v>3295</v>
      </c>
      <c r="F38" s="54">
        <v>1697</v>
      </c>
      <c r="G38" s="54">
        <v>1598</v>
      </c>
      <c r="H38" s="54">
        <v>3683</v>
      </c>
      <c r="I38" s="54">
        <v>1760</v>
      </c>
      <c r="J38" s="54">
        <v>1923</v>
      </c>
      <c r="K38" s="54">
        <v>65</v>
      </c>
      <c r="L38" s="40">
        <v>296</v>
      </c>
      <c r="M38" s="54">
        <v>1865</v>
      </c>
      <c r="N38" s="54"/>
      <c r="O38" s="54"/>
      <c r="P38" s="54">
        <v>4485</v>
      </c>
      <c r="Q38" s="70">
        <v>17.823986666840273</v>
      </c>
      <c r="R38" s="70"/>
    </row>
    <row r="39" spans="2:18" ht="12.75" customHeight="1">
      <c r="B39" s="40" t="s">
        <v>35</v>
      </c>
      <c r="C39" s="54">
        <v>75297</v>
      </c>
      <c r="D39" s="54">
        <v>12702</v>
      </c>
      <c r="E39" s="54">
        <v>3426</v>
      </c>
      <c r="F39" s="54">
        <v>2046</v>
      </c>
      <c r="G39" s="54">
        <v>1380</v>
      </c>
      <c r="H39" s="54">
        <v>3505</v>
      </c>
      <c r="I39" s="54">
        <v>1762</v>
      </c>
      <c r="J39" s="54">
        <v>1743</v>
      </c>
      <c r="K39" s="54">
        <v>86</v>
      </c>
      <c r="L39" s="40">
        <v>320</v>
      </c>
      <c r="M39" s="54">
        <v>2138</v>
      </c>
      <c r="N39" s="54"/>
      <c r="O39" s="54"/>
      <c r="P39" s="54">
        <v>3227</v>
      </c>
      <c r="Q39" s="70">
        <v>16.869197976014981</v>
      </c>
      <c r="R39" s="70"/>
    </row>
    <row r="40" spans="2:18" ht="12.75" customHeight="1"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53">
        <v>2009</v>
      </c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54"/>
      <c r="N41" s="54"/>
      <c r="O41" s="54"/>
      <c r="P41" s="54"/>
      <c r="Q41" s="70"/>
      <c r="R41" s="70"/>
    </row>
    <row r="42" spans="2:18" ht="12.75" customHeight="1">
      <c r="B42" s="40" t="s">
        <v>24</v>
      </c>
      <c r="C42" s="54">
        <v>58785</v>
      </c>
      <c r="D42" s="54">
        <v>9794</v>
      </c>
      <c r="E42" s="54">
        <v>2598</v>
      </c>
      <c r="F42" s="54">
        <v>1237</v>
      </c>
      <c r="G42" s="54">
        <v>1361</v>
      </c>
      <c r="H42" s="54">
        <v>2731</v>
      </c>
      <c r="I42" s="54">
        <v>1513</v>
      </c>
      <c r="J42" s="54">
        <v>1218</v>
      </c>
      <c r="K42" s="54">
        <v>55</v>
      </c>
      <c r="L42" s="40">
        <v>424</v>
      </c>
      <c r="M42" s="54">
        <v>1588</v>
      </c>
      <c r="N42" s="54"/>
      <c r="O42" s="54"/>
      <c r="P42" s="54">
        <v>2398</v>
      </c>
      <c r="Q42" s="70">
        <v>16.660712766862297</v>
      </c>
      <c r="R42" s="70"/>
    </row>
    <row r="43" spans="2:18" ht="12.75" customHeight="1">
      <c r="B43" s="40" t="s">
        <v>25</v>
      </c>
      <c r="C43" s="54">
        <v>75193</v>
      </c>
      <c r="D43" s="54">
        <v>12262</v>
      </c>
      <c r="E43" s="54">
        <v>3212</v>
      </c>
      <c r="F43" s="54">
        <v>1509</v>
      </c>
      <c r="G43" s="54">
        <v>1703</v>
      </c>
      <c r="H43" s="54">
        <v>3281</v>
      </c>
      <c r="I43" s="54">
        <v>1614</v>
      </c>
      <c r="J43" s="54">
        <v>1667</v>
      </c>
      <c r="K43" s="54">
        <v>80</v>
      </c>
      <c r="L43" s="40">
        <v>303</v>
      </c>
      <c r="M43" s="54">
        <v>1693</v>
      </c>
      <c r="N43" s="54"/>
      <c r="O43" s="54"/>
      <c r="P43" s="54">
        <v>3693</v>
      </c>
      <c r="Q43" s="70">
        <v>16.307369037011423</v>
      </c>
      <c r="R43" s="70"/>
    </row>
    <row r="44" spans="2:18" ht="12.75" customHeight="1">
      <c r="B44" s="40" t="s">
        <v>26</v>
      </c>
      <c r="C44" s="54">
        <v>108124</v>
      </c>
      <c r="D44" s="54">
        <v>17808</v>
      </c>
      <c r="E44" s="54">
        <v>4898</v>
      </c>
      <c r="F44" s="54">
        <v>1966</v>
      </c>
      <c r="G44" s="54">
        <v>2932</v>
      </c>
      <c r="H44" s="54">
        <v>4200</v>
      </c>
      <c r="I44" s="54">
        <v>2038</v>
      </c>
      <c r="J44" s="54">
        <v>2162</v>
      </c>
      <c r="K44" s="54">
        <v>113</v>
      </c>
      <c r="L44" s="40">
        <v>392</v>
      </c>
      <c r="M44" s="54">
        <v>2010</v>
      </c>
      <c r="N44" s="54"/>
      <c r="O44" s="54"/>
      <c r="P44" s="54">
        <v>6195</v>
      </c>
      <c r="Q44" s="70">
        <v>16.469978913099776</v>
      </c>
      <c r="R44" s="70"/>
    </row>
    <row r="45" spans="2:18" ht="12.75" customHeight="1">
      <c r="B45" s="40" t="s">
        <v>27</v>
      </c>
      <c r="C45" s="54">
        <v>100283</v>
      </c>
      <c r="D45" s="54">
        <v>16337</v>
      </c>
      <c r="E45" s="54">
        <v>3775</v>
      </c>
      <c r="F45" s="54">
        <v>1704</v>
      </c>
      <c r="G45" s="54">
        <v>2071</v>
      </c>
      <c r="H45" s="54">
        <v>3789</v>
      </c>
      <c r="I45" s="54">
        <v>1908</v>
      </c>
      <c r="J45" s="54">
        <v>1881</v>
      </c>
      <c r="K45" s="54">
        <v>107</v>
      </c>
      <c r="L45" s="40">
        <v>335</v>
      </c>
      <c r="M45" s="54">
        <v>1667</v>
      </c>
      <c r="N45" s="54"/>
      <c r="O45" s="54"/>
      <c r="P45" s="54">
        <v>6664</v>
      </c>
      <c r="Q45" s="70">
        <v>16.290896762163079</v>
      </c>
      <c r="R45" s="70"/>
    </row>
    <row r="46" spans="2:18" ht="12.75" customHeight="1">
      <c r="B46" s="40" t="s">
        <v>28</v>
      </c>
      <c r="C46" s="54">
        <v>92455</v>
      </c>
      <c r="D46" s="54">
        <v>14785</v>
      </c>
      <c r="E46" s="54">
        <v>3469</v>
      </c>
      <c r="F46" s="54">
        <v>1712</v>
      </c>
      <c r="G46" s="54">
        <v>1757</v>
      </c>
      <c r="H46" s="54">
        <v>3897</v>
      </c>
      <c r="I46" s="54">
        <v>1950</v>
      </c>
      <c r="J46" s="54">
        <v>1947</v>
      </c>
      <c r="K46" s="54">
        <v>179</v>
      </c>
      <c r="L46" s="40">
        <v>285</v>
      </c>
      <c r="M46" s="54">
        <v>1717</v>
      </c>
      <c r="N46" s="54"/>
      <c r="O46" s="54"/>
      <c r="P46" s="54">
        <v>5238</v>
      </c>
      <c r="Q46" s="70">
        <v>15.991563463306473</v>
      </c>
      <c r="R46" s="70"/>
    </row>
    <row r="47" spans="2:18" ht="12.75" customHeight="1">
      <c r="B47" s="40" t="s">
        <v>29</v>
      </c>
      <c r="C47" s="54">
        <v>75401</v>
      </c>
      <c r="D47" s="54">
        <v>11648</v>
      </c>
      <c r="E47" s="54">
        <v>3415</v>
      </c>
      <c r="F47" s="54">
        <v>2081</v>
      </c>
      <c r="G47" s="54">
        <v>1334</v>
      </c>
      <c r="H47" s="54">
        <v>3469</v>
      </c>
      <c r="I47" s="54">
        <v>2067</v>
      </c>
      <c r="J47" s="54">
        <v>1402</v>
      </c>
      <c r="K47" s="54">
        <v>122</v>
      </c>
      <c r="L47" s="40">
        <v>175</v>
      </c>
      <c r="M47" s="54">
        <v>1417</v>
      </c>
      <c r="N47" s="54"/>
      <c r="O47" s="54"/>
      <c r="P47" s="54">
        <v>3050</v>
      </c>
      <c r="Q47" s="70">
        <v>15.448070980490975</v>
      </c>
      <c r="R47" s="70"/>
    </row>
    <row r="48" spans="2:18" ht="12.75" customHeight="1">
      <c r="B48" s="40" t="s">
        <v>30</v>
      </c>
      <c r="C48" s="54">
        <v>71068</v>
      </c>
      <c r="D48" s="54">
        <v>11604</v>
      </c>
      <c r="E48" s="54">
        <v>3744</v>
      </c>
      <c r="F48" s="54">
        <v>2461</v>
      </c>
      <c r="G48" s="54">
        <v>1283</v>
      </c>
      <c r="H48" s="54">
        <v>3167</v>
      </c>
      <c r="I48" s="54">
        <v>1898</v>
      </c>
      <c r="J48" s="54">
        <v>1269</v>
      </c>
      <c r="K48" s="54">
        <v>125</v>
      </c>
      <c r="L48" s="40">
        <v>196</v>
      </c>
      <c r="M48" s="54">
        <v>1665</v>
      </c>
      <c r="N48" s="54"/>
      <c r="O48" s="54"/>
      <c r="P48" s="54">
        <v>2707</v>
      </c>
      <c r="Q48" s="70">
        <v>16.328023864467834</v>
      </c>
      <c r="R48" s="70"/>
    </row>
    <row r="49" spans="2:18" ht="12.75" customHeight="1">
      <c r="B49" s="40" t="s">
        <v>31</v>
      </c>
      <c r="C49" s="54">
        <v>75438</v>
      </c>
      <c r="D49" s="54">
        <v>14191</v>
      </c>
      <c r="E49" s="54">
        <v>4932</v>
      </c>
      <c r="F49" s="54">
        <v>3127</v>
      </c>
      <c r="G49" s="54">
        <v>1805</v>
      </c>
      <c r="H49" s="54">
        <v>3781</v>
      </c>
      <c r="I49" s="54">
        <v>2376</v>
      </c>
      <c r="J49" s="54">
        <v>1405</v>
      </c>
      <c r="K49" s="54">
        <v>171</v>
      </c>
      <c r="L49" s="40">
        <v>185</v>
      </c>
      <c r="M49" s="54">
        <v>2035</v>
      </c>
      <c r="N49" s="54"/>
      <c r="O49" s="54"/>
      <c r="P49" s="54">
        <v>3087</v>
      </c>
      <c r="Q49" s="70">
        <v>18.811474323285346</v>
      </c>
      <c r="R49" s="70"/>
    </row>
    <row r="50" spans="2:18" ht="12.75" customHeight="1">
      <c r="B50" s="40" t="s">
        <v>32</v>
      </c>
      <c r="C50" s="54">
        <v>66953</v>
      </c>
      <c r="D50" s="54">
        <v>12417</v>
      </c>
      <c r="E50" s="54">
        <v>4719</v>
      </c>
      <c r="F50" s="54">
        <v>2977</v>
      </c>
      <c r="G50" s="54">
        <v>1742</v>
      </c>
      <c r="H50" s="54">
        <v>3053</v>
      </c>
      <c r="I50" s="54">
        <v>1710</v>
      </c>
      <c r="J50" s="54">
        <v>1343</v>
      </c>
      <c r="K50" s="54">
        <v>175</v>
      </c>
      <c r="L50" s="40">
        <v>196</v>
      </c>
      <c r="M50" s="54">
        <v>1777</v>
      </c>
      <c r="N50" s="54"/>
      <c r="O50" s="54"/>
      <c r="P50" s="54">
        <v>2497</v>
      </c>
      <c r="Q50" s="70">
        <v>18.545845593177305</v>
      </c>
      <c r="R50" s="70"/>
    </row>
    <row r="51" spans="2:18" ht="12.75" customHeight="1">
      <c r="B51" s="40" t="s">
        <v>33</v>
      </c>
      <c r="C51" s="54">
        <v>83560</v>
      </c>
      <c r="D51" s="54">
        <v>14364</v>
      </c>
      <c r="E51" s="54">
        <v>4351</v>
      </c>
      <c r="F51" s="54">
        <v>2492</v>
      </c>
      <c r="G51" s="54">
        <v>1859</v>
      </c>
      <c r="H51" s="54">
        <v>3305</v>
      </c>
      <c r="I51" s="54">
        <v>1590</v>
      </c>
      <c r="J51" s="54">
        <v>1715</v>
      </c>
      <c r="K51" s="54">
        <v>113</v>
      </c>
      <c r="L51" s="40">
        <v>248</v>
      </c>
      <c r="M51" s="54">
        <v>1892</v>
      </c>
      <c r="N51" s="54"/>
      <c r="O51" s="54"/>
      <c r="P51" s="54">
        <v>4455</v>
      </c>
      <c r="Q51" s="70">
        <v>17.190043082814743</v>
      </c>
      <c r="R51" s="70"/>
    </row>
    <row r="52" spans="2:18" ht="12.75" customHeight="1">
      <c r="B52" s="40" t="s">
        <v>34</v>
      </c>
      <c r="C52" s="54">
        <v>75486</v>
      </c>
      <c r="D52" s="54">
        <v>13695</v>
      </c>
      <c r="E52" s="54">
        <v>3385</v>
      </c>
      <c r="F52" s="54">
        <v>1829</v>
      </c>
      <c r="G52" s="54">
        <v>1556</v>
      </c>
      <c r="H52" s="54">
        <v>3858</v>
      </c>
      <c r="I52" s="54">
        <v>1953</v>
      </c>
      <c r="J52" s="54">
        <v>1905</v>
      </c>
      <c r="K52" s="54">
        <v>88</v>
      </c>
      <c r="L52" s="40">
        <v>302</v>
      </c>
      <c r="M52" s="54">
        <v>2221</v>
      </c>
      <c r="N52" s="54"/>
      <c r="O52" s="54"/>
      <c r="P52" s="54">
        <v>3841</v>
      </c>
      <c r="Q52" s="70">
        <v>18.142437008186949</v>
      </c>
      <c r="R52" s="70"/>
    </row>
    <row r="53" spans="2:18" ht="12.75" customHeight="1">
      <c r="B53" s="40" t="s">
        <v>35</v>
      </c>
      <c r="C53" s="54">
        <v>70540</v>
      </c>
      <c r="D53" s="54">
        <v>12211</v>
      </c>
      <c r="E53" s="54">
        <v>3321</v>
      </c>
      <c r="F53" s="54">
        <v>1578</v>
      </c>
      <c r="G53" s="54">
        <v>1743</v>
      </c>
      <c r="H53" s="54">
        <v>3321</v>
      </c>
      <c r="I53" s="54">
        <v>1807</v>
      </c>
      <c r="J53" s="54">
        <v>1514</v>
      </c>
      <c r="K53" s="54">
        <v>92</v>
      </c>
      <c r="L53" s="40">
        <v>267</v>
      </c>
      <c r="M53" s="54">
        <v>2084</v>
      </c>
      <c r="N53" s="54"/>
      <c r="O53" s="54"/>
      <c r="P53" s="54">
        <v>3126</v>
      </c>
      <c r="Q53" s="70">
        <v>17.310745676212079</v>
      </c>
      <c r="R53" s="70"/>
    </row>
    <row r="54" spans="2:18" ht="12.75" customHeight="1"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53">
        <v>2010</v>
      </c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4"/>
      <c r="N55" s="54"/>
      <c r="O55" s="54"/>
      <c r="P55" s="54"/>
      <c r="Q55" s="70"/>
      <c r="R55" s="70"/>
    </row>
    <row r="56" spans="2:18" ht="12.75" customHeight="1">
      <c r="B56" s="40" t="s">
        <v>24</v>
      </c>
      <c r="C56" s="54">
        <v>66498</v>
      </c>
      <c r="D56" s="54">
        <v>10298</v>
      </c>
      <c r="E56" s="54">
        <v>3160</v>
      </c>
      <c r="F56" s="54">
        <v>1626</v>
      </c>
      <c r="G56" s="54">
        <v>1534</v>
      </c>
      <c r="H56" s="54">
        <v>2650</v>
      </c>
      <c r="I56" s="54">
        <v>1451</v>
      </c>
      <c r="J56" s="54">
        <v>1199</v>
      </c>
      <c r="K56" s="54">
        <v>110</v>
      </c>
      <c r="L56" s="40">
        <v>288</v>
      </c>
      <c r="M56" s="54">
        <v>1863</v>
      </c>
      <c r="N56" s="54"/>
      <c r="O56" s="54"/>
      <c r="P56" s="54">
        <v>2227</v>
      </c>
      <c r="Q56" s="70">
        <v>15.486180035489788</v>
      </c>
      <c r="R56" s="70"/>
    </row>
    <row r="57" spans="2:18" ht="12.75" customHeight="1">
      <c r="B57" s="40" t="s">
        <v>25</v>
      </c>
      <c r="C57" s="54">
        <v>86745</v>
      </c>
      <c r="D57" s="54">
        <v>13909</v>
      </c>
      <c r="E57" s="54">
        <v>3918</v>
      </c>
      <c r="F57" s="54">
        <v>1678</v>
      </c>
      <c r="G57" s="54">
        <v>2240</v>
      </c>
      <c r="H57" s="54">
        <v>3636</v>
      </c>
      <c r="I57" s="54">
        <v>1834</v>
      </c>
      <c r="J57" s="54">
        <v>1802</v>
      </c>
      <c r="K57" s="54">
        <v>133</v>
      </c>
      <c r="L57" s="40">
        <v>398</v>
      </c>
      <c r="M57" s="54">
        <v>2122</v>
      </c>
      <c r="N57" s="54"/>
      <c r="O57" s="54"/>
      <c r="P57" s="54">
        <v>3702</v>
      </c>
      <c r="Q57" s="70">
        <v>16.034353565046978</v>
      </c>
      <c r="R57" s="70"/>
    </row>
    <row r="58" spans="2:18" ht="12.75" customHeight="1">
      <c r="B58" s="40" t="s">
        <v>26</v>
      </c>
      <c r="C58" s="54">
        <v>90442</v>
      </c>
      <c r="D58" s="54">
        <v>15235</v>
      </c>
      <c r="E58" s="54">
        <v>3832</v>
      </c>
      <c r="F58" s="54">
        <v>1510</v>
      </c>
      <c r="G58" s="54">
        <v>2322</v>
      </c>
      <c r="H58" s="54">
        <v>3497</v>
      </c>
      <c r="I58" s="54">
        <v>1874</v>
      </c>
      <c r="J58" s="54">
        <v>1623</v>
      </c>
      <c r="K58" s="54">
        <v>191</v>
      </c>
      <c r="L58" s="40">
        <v>343</v>
      </c>
      <c r="M58" s="54">
        <v>2140</v>
      </c>
      <c r="N58" s="54"/>
      <c r="O58" s="54"/>
      <c r="P58" s="54">
        <v>5232</v>
      </c>
      <c r="Q58" s="70">
        <v>16.845049866212598</v>
      </c>
      <c r="R58" s="70"/>
    </row>
    <row r="59" spans="2:18" ht="12.75" customHeight="1">
      <c r="B59" s="40" t="s">
        <v>27</v>
      </c>
      <c r="C59" s="54">
        <v>101100</v>
      </c>
      <c r="D59" s="54">
        <v>17390</v>
      </c>
      <c r="E59" s="54">
        <v>4679</v>
      </c>
      <c r="F59" s="54">
        <v>1694</v>
      </c>
      <c r="G59" s="54">
        <v>2985</v>
      </c>
      <c r="H59" s="54">
        <v>3628</v>
      </c>
      <c r="I59" s="54">
        <v>1947</v>
      </c>
      <c r="J59" s="54">
        <v>1681</v>
      </c>
      <c r="K59" s="54">
        <v>169</v>
      </c>
      <c r="L59" s="40">
        <v>374</v>
      </c>
      <c r="M59" s="54">
        <v>1764</v>
      </c>
      <c r="N59" s="54"/>
      <c r="O59" s="54"/>
      <c r="P59" s="54">
        <v>6776</v>
      </c>
      <c r="Q59" s="70">
        <v>17.200791295746782</v>
      </c>
      <c r="R59" s="70"/>
    </row>
    <row r="60" spans="2:18" ht="12.75" customHeight="1">
      <c r="B60" s="40" t="s">
        <v>28</v>
      </c>
      <c r="C60" s="54">
        <v>88690</v>
      </c>
      <c r="D60" s="54">
        <v>15057</v>
      </c>
      <c r="E60" s="54">
        <v>3668</v>
      </c>
      <c r="F60" s="54">
        <v>1646</v>
      </c>
      <c r="G60" s="54">
        <v>2022</v>
      </c>
      <c r="H60" s="54">
        <v>3385</v>
      </c>
      <c r="I60" s="54">
        <v>1863</v>
      </c>
      <c r="J60" s="54">
        <v>1522</v>
      </c>
      <c r="K60" s="54">
        <v>223</v>
      </c>
      <c r="L60" s="40">
        <v>351</v>
      </c>
      <c r="M60" s="54">
        <v>1657</v>
      </c>
      <c r="N60" s="54"/>
      <c r="O60" s="54"/>
      <c r="P60" s="54">
        <v>5773</v>
      </c>
      <c r="Q60" s="70">
        <v>16.977111286503551</v>
      </c>
      <c r="R60" s="70"/>
    </row>
    <row r="61" spans="2:18" ht="12.75" customHeight="1">
      <c r="B61" s="40" t="s">
        <v>29</v>
      </c>
      <c r="C61" s="54">
        <v>71651</v>
      </c>
      <c r="D61" s="54">
        <v>11857</v>
      </c>
      <c r="E61" s="54">
        <v>3428</v>
      </c>
      <c r="F61" s="54">
        <v>1708</v>
      </c>
      <c r="G61" s="54">
        <v>1720</v>
      </c>
      <c r="H61" s="54">
        <v>2925</v>
      </c>
      <c r="I61" s="54">
        <v>1510</v>
      </c>
      <c r="J61" s="54">
        <v>1415</v>
      </c>
      <c r="K61" s="54">
        <v>241</v>
      </c>
      <c r="L61" s="40">
        <v>217</v>
      </c>
      <c r="M61" s="54">
        <v>1620</v>
      </c>
      <c r="N61" s="54"/>
      <c r="O61" s="54"/>
      <c r="P61" s="54">
        <v>3426</v>
      </c>
      <c r="Q61" s="70">
        <v>16.548268691295306</v>
      </c>
      <c r="R61" s="70"/>
    </row>
    <row r="62" spans="2:18" ht="12.75" customHeight="1">
      <c r="B62" s="40" t="s">
        <v>30</v>
      </c>
      <c r="C62" s="54">
        <v>67547</v>
      </c>
      <c r="D62" s="54">
        <v>11423</v>
      </c>
      <c r="E62" s="54">
        <v>3358</v>
      </c>
      <c r="F62" s="54">
        <v>2094</v>
      </c>
      <c r="G62" s="54">
        <v>1264</v>
      </c>
      <c r="H62" s="54">
        <v>2562</v>
      </c>
      <c r="I62" s="54">
        <v>1461</v>
      </c>
      <c r="J62" s="54">
        <v>1101</v>
      </c>
      <c r="K62" s="54">
        <v>382</v>
      </c>
      <c r="L62" s="40">
        <v>196</v>
      </c>
      <c r="M62" s="54">
        <v>1418</v>
      </c>
      <c r="N62" s="54"/>
      <c r="O62" s="54"/>
      <c r="P62" s="54">
        <v>3507</v>
      </c>
      <c r="Q62" s="70">
        <v>16.911187765555834</v>
      </c>
      <c r="R62" s="70"/>
    </row>
    <row r="63" spans="2:18" ht="12.75" customHeight="1">
      <c r="B63" s="40" t="s">
        <v>31</v>
      </c>
      <c r="C63" s="54">
        <v>77790</v>
      </c>
      <c r="D63" s="54">
        <v>14515</v>
      </c>
      <c r="E63" s="54">
        <v>4633</v>
      </c>
      <c r="F63" s="54">
        <v>2887</v>
      </c>
      <c r="G63" s="54">
        <v>1746</v>
      </c>
      <c r="H63" s="54">
        <v>2994</v>
      </c>
      <c r="I63" s="54">
        <v>1641</v>
      </c>
      <c r="J63" s="54">
        <v>1353</v>
      </c>
      <c r="K63" s="54">
        <v>431</v>
      </c>
      <c r="L63" s="40">
        <v>257</v>
      </c>
      <c r="M63" s="54">
        <v>1905</v>
      </c>
      <c r="N63" s="54"/>
      <c r="O63" s="54"/>
      <c r="P63" s="54">
        <v>4295</v>
      </c>
      <c r="Q63" s="70">
        <v>18.659210695462143</v>
      </c>
      <c r="R63" s="70"/>
    </row>
    <row r="64" spans="2:18" ht="12.75" customHeight="1">
      <c r="B64" s="40" t="s">
        <v>32</v>
      </c>
      <c r="C64" s="54">
        <v>58376</v>
      </c>
      <c r="D64" s="54">
        <v>10917</v>
      </c>
      <c r="E64" s="54">
        <v>4096</v>
      </c>
      <c r="F64" s="54">
        <v>2794</v>
      </c>
      <c r="G64" s="54">
        <v>1302</v>
      </c>
      <c r="H64" s="54">
        <v>2162</v>
      </c>
      <c r="I64" s="54">
        <v>1188</v>
      </c>
      <c r="J64" s="54">
        <v>974</v>
      </c>
      <c r="K64" s="54">
        <v>165</v>
      </c>
      <c r="L64" s="40">
        <v>190</v>
      </c>
      <c r="M64" s="54">
        <v>1504</v>
      </c>
      <c r="N64" s="54"/>
      <c r="O64" s="54"/>
      <c r="P64" s="54">
        <v>2800</v>
      </c>
      <c r="Q64" s="70">
        <v>18.701178566534193</v>
      </c>
      <c r="R64" s="70"/>
    </row>
    <row r="65" spans="2:18" ht="12.75" customHeight="1">
      <c r="B65" s="40" t="s">
        <v>33</v>
      </c>
      <c r="C65" s="54">
        <v>75799</v>
      </c>
      <c r="D65" s="54">
        <v>13232</v>
      </c>
      <c r="E65" s="54">
        <v>3790</v>
      </c>
      <c r="F65" s="54">
        <v>2297</v>
      </c>
      <c r="G65" s="54">
        <v>1493</v>
      </c>
      <c r="H65" s="54">
        <v>2979</v>
      </c>
      <c r="I65" s="54">
        <v>1387</v>
      </c>
      <c r="J65" s="54">
        <v>1592</v>
      </c>
      <c r="K65" s="54">
        <v>73</v>
      </c>
      <c r="L65" s="40">
        <v>271</v>
      </c>
      <c r="M65" s="54">
        <v>1756</v>
      </c>
      <c r="N65" s="54"/>
      <c r="O65" s="54"/>
      <c r="P65" s="54">
        <v>4363</v>
      </c>
      <c r="Q65" s="70">
        <v>17.456694679349333</v>
      </c>
      <c r="R65" s="70"/>
    </row>
    <row r="66" spans="2:18" ht="12.75" customHeight="1">
      <c r="B66" s="40" t="s">
        <v>34</v>
      </c>
      <c r="C66" s="54">
        <v>78742</v>
      </c>
      <c r="D66" s="54">
        <v>13270</v>
      </c>
      <c r="E66" s="54">
        <v>3500</v>
      </c>
      <c r="F66" s="54">
        <v>1954</v>
      </c>
      <c r="G66" s="54">
        <v>1546</v>
      </c>
      <c r="H66" s="54">
        <v>3296</v>
      </c>
      <c r="I66" s="54">
        <v>1502</v>
      </c>
      <c r="J66" s="54">
        <v>1794</v>
      </c>
      <c r="K66" s="54">
        <v>149</v>
      </c>
      <c r="L66" s="40">
        <v>317</v>
      </c>
      <c r="M66" s="54">
        <v>2215</v>
      </c>
      <c r="N66" s="54"/>
      <c r="O66" s="54"/>
      <c r="P66" s="54">
        <v>3793</v>
      </c>
      <c r="Q66" s="70">
        <v>16.852505651367757</v>
      </c>
      <c r="R66" s="70"/>
    </row>
    <row r="67" spans="2:18" ht="12.75" customHeight="1">
      <c r="B67" s="40" t="s">
        <v>35</v>
      </c>
      <c r="C67" s="54">
        <v>70363</v>
      </c>
      <c r="D67" s="54">
        <v>11670</v>
      </c>
      <c r="E67" s="54">
        <v>3435</v>
      </c>
      <c r="F67" s="54">
        <v>1665</v>
      </c>
      <c r="G67" s="54">
        <v>1770</v>
      </c>
      <c r="H67" s="54">
        <v>2737</v>
      </c>
      <c r="I67" s="54">
        <v>1383</v>
      </c>
      <c r="J67" s="54">
        <v>1354</v>
      </c>
      <c r="K67" s="54">
        <v>157</v>
      </c>
      <c r="L67" s="40">
        <v>276</v>
      </c>
      <c r="M67" s="54">
        <v>1886</v>
      </c>
      <c r="N67" s="54"/>
      <c r="O67" s="54"/>
      <c r="P67" s="54">
        <v>3179</v>
      </c>
      <c r="Q67" s="70">
        <v>16.58542131517985</v>
      </c>
      <c r="R67" s="70"/>
    </row>
    <row r="68" spans="2:18" ht="12.75" customHeight="1"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53">
        <v>2011</v>
      </c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4"/>
      <c r="N69" s="54"/>
      <c r="O69" s="54"/>
      <c r="P69" s="54"/>
      <c r="Q69" s="70"/>
      <c r="R69" s="70"/>
    </row>
    <row r="70" spans="2:18" ht="12.75" customHeight="1">
      <c r="B70" s="40" t="s">
        <v>24</v>
      </c>
      <c r="C70" s="54">
        <v>64476</v>
      </c>
      <c r="D70" s="54">
        <v>9375</v>
      </c>
      <c r="E70" s="54">
        <v>2629</v>
      </c>
      <c r="F70" s="54">
        <v>1193</v>
      </c>
      <c r="G70" s="54">
        <v>1436</v>
      </c>
      <c r="H70" s="54">
        <v>2172</v>
      </c>
      <c r="I70" s="54">
        <v>1049</v>
      </c>
      <c r="J70" s="54">
        <v>1123</v>
      </c>
      <c r="K70" s="54">
        <v>144</v>
      </c>
      <c r="L70" s="40">
        <v>251</v>
      </c>
      <c r="M70" s="54">
        <v>1424</v>
      </c>
      <c r="N70" s="54"/>
      <c r="O70" s="54"/>
      <c r="P70" s="54">
        <v>2755</v>
      </c>
      <c r="Q70" s="70">
        <v>14.540294062907128</v>
      </c>
      <c r="R70" s="70"/>
    </row>
    <row r="71" spans="2:18" ht="12.75" customHeight="1">
      <c r="B71" s="40" t="s">
        <v>25</v>
      </c>
      <c r="C71" s="54">
        <v>75661</v>
      </c>
      <c r="D71" s="54">
        <v>11499</v>
      </c>
      <c r="E71" s="54">
        <v>3383</v>
      </c>
      <c r="F71" s="54">
        <v>1456</v>
      </c>
      <c r="G71" s="54">
        <v>1927</v>
      </c>
      <c r="H71" s="54">
        <v>2546</v>
      </c>
      <c r="I71" s="54">
        <v>1080</v>
      </c>
      <c r="J71" s="54">
        <v>1466</v>
      </c>
      <c r="K71" s="54">
        <v>148</v>
      </c>
      <c r="L71" s="40">
        <v>376</v>
      </c>
      <c r="M71" s="54">
        <v>1717</v>
      </c>
      <c r="N71" s="54"/>
      <c r="O71" s="54"/>
      <c r="P71" s="54">
        <v>3329</v>
      </c>
      <c r="Q71" s="70">
        <v>15.198054479850914</v>
      </c>
      <c r="R71" s="70"/>
    </row>
    <row r="72" spans="2:18" ht="12.75" customHeight="1">
      <c r="B72" s="40" t="s">
        <v>26</v>
      </c>
      <c r="C72" s="54">
        <v>107541</v>
      </c>
      <c r="D72" s="54">
        <v>15635</v>
      </c>
      <c r="E72" s="54">
        <v>4477</v>
      </c>
      <c r="F72" s="54">
        <v>1805</v>
      </c>
      <c r="G72" s="54">
        <v>2672</v>
      </c>
      <c r="H72" s="54">
        <v>3365</v>
      </c>
      <c r="I72" s="54">
        <v>1728</v>
      </c>
      <c r="J72" s="54">
        <v>1637</v>
      </c>
      <c r="K72" s="54">
        <v>160</v>
      </c>
      <c r="L72" s="40">
        <v>394</v>
      </c>
      <c r="M72" s="54">
        <v>1651</v>
      </c>
      <c r="N72" s="54"/>
      <c r="O72" s="54"/>
      <c r="P72" s="54">
        <v>5588</v>
      </c>
      <c r="Q72" s="70">
        <v>14.538641076426664</v>
      </c>
      <c r="R72" s="70"/>
    </row>
    <row r="73" spans="2:18" ht="12.75" customHeight="1">
      <c r="B73" s="40" t="s">
        <v>27</v>
      </c>
      <c r="C73" s="54">
        <v>92557</v>
      </c>
      <c r="D73" s="54">
        <v>13777</v>
      </c>
      <c r="E73" s="54">
        <v>3472</v>
      </c>
      <c r="F73" s="54">
        <v>1157</v>
      </c>
      <c r="G73" s="54">
        <v>2315</v>
      </c>
      <c r="H73" s="54">
        <v>2474</v>
      </c>
      <c r="I73" s="54">
        <v>1154</v>
      </c>
      <c r="J73" s="54">
        <v>1320</v>
      </c>
      <c r="K73" s="54">
        <v>125</v>
      </c>
      <c r="L73" s="40">
        <v>284</v>
      </c>
      <c r="M73" s="54">
        <v>1278</v>
      </c>
      <c r="N73" s="54"/>
      <c r="O73" s="54"/>
      <c r="P73" s="54">
        <v>6144</v>
      </c>
      <c r="Q73" s="70">
        <v>14.88488174854414</v>
      </c>
      <c r="R73" s="70"/>
    </row>
    <row r="74" spans="2:18" ht="12.75" customHeight="1">
      <c r="B74" s="40" t="s">
        <v>28</v>
      </c>
      <c r="C74" s="54">
        <v>94700</v>
      </c>
      <c r="D74" s="54">
        <v>13809</v>
      </c>
      <c r="E74" s="54">
        <v>3378</v>
      </c>
      <c r="F74" s="54">
        <v>1422</v>
      </c>
      <c r="G74" s="54">
        <v>1956</v>
      </c>
      <c r="H74" s="54">
        <v>2935</v>
      </c>
      <c r="I74" s="54">
        <v>1563</v>
      </c>
      <c r="J74" s="54">
        <v>1372</v>
      </c>
      <c r="K74" s="54">
        <v>126</v>
      </c>
      <c r="L74" s="40">
        <v>243</v>
      </c>
      <c r="M74" s="54">
        <v>1415</v>
      </c>
      <c r="N74" s="54"/>
      <c r="O74" s="54"/>
      <c r="P74" s="54">
        <v>5712</v>
      </c>
      <c r="Q74" s="70">
        <v>14.581837381203803</v>
      </c>
      <c r="R74" s="70"/>
    </row>
    <row r="75" spans="2:18" ht="12.75" customHeight="1">
      <c r="B75" s="40" t="s">
        <v>29</v>
      </c>
      <c r="C75" s="54">
        <v>66705</v>
      </c>
      <c r="D75" s="54">
        <v>9629</v>
      </c>
      <c r="E75" s="54">
        <v>2574</v>
      </c>
      <c r="F75" s="54">
        <v>1455</v>
      </c>
      <c r="G75" s="54">
        <v>1119</v>
      </c>
      <c r="H75" s="54">
        <v>1889</v>
      </c>
      <c r="I75" s="54">
        <v>960</v>
      </c>
      <c r="J75" s="54">
        <v>929</v>
      </c>
      <c r="K75" s="54">
        <v>110</v>
      </c>
      <c r="L75" s="40">
        <v>196</v>
      </c>
      <c r="M75" s="54">
        <v>951</v>
      </c>
      <c r="N75" s="54"/>
      <c r="O75" s="54"/>
      <c r="P75" s="54">
        <v>3909</v>
      </c>
      <c r="Q75" s="70">
        <v>14.435199760137921</v>
      </c>
      <c r="R75" s="70"/>
    </row>
    <row r="76" spans="2:18" ht="12.75" customHeight="1">
      <c r="B76" s="40" t="s">
        <v>30</v>
      </c>
      <c r="C76" s="54">
        <v>60010</v>
      </c>
      <c r="D76" s="54">
        <v>8796</v>
      </c>
      <c r="E76" s="54">
        <v>2988</v>
      </c>
      <c r="F76" s="54">
        <v>2170</v>
      </c>
      <c r="G76" s="54">
        <v>818</v>
      </c>
      <c r="H76" s="54">
        <v>1796</v>
      </c>
      <c r="I76" s="54">
        <v>1048</v>
      </c>
      <c r="J76" s="54">
        <v>748</v>
      </c>
      <c r="K76" s="54">
        <v>78</v>
      </c>
      <c r="L76" s="40">
        <v>156</v>
      </c>
      <c r="M76" s="54">
        <v>726</v>
      </c>
      <c r="N76" s="54"/>
      <c r="O76" s="54"/>
      <c r="P76" s="54">
        <v>3052</v>
      </c>
      <c r="Q76" s="70">
        <v>14.657557073821028</v>
      </c>
      <c r="R76" s="70"/>
    </row>
    <row r="77" spans="2:18" ht="12.75" customHeight="1">
      <c r="B77" s="40" t="s">
        <v>31</v>
      </c>
      <c r="C77" s="54">
        <v>72234</v>
      </c>
      <c r="D77" s="54">
        <v>10807</v>
      </c>
      <c r="E77" s="54">
        <v>3908</v>
      </c>
      <c r="F77" s="54">
        <v>2711</v>
      </c>
      <c r="G77" s="54">
        <v>1197</v>
      </c>
      <c r="H77" s="54">
        <v>1929</v>
      </c>
      <c r="I77" s="54">
        <v>1142</v>
      </c>
      <c r="J77" s="54">
        <v>787</v>
      </c>
      <c r="K77" s="54">
        <v>212</v>
      </c>
      <c r="L77" s="40">
        <v>237</v>
      </c>
      <c r="M77" s="54">
        <v>1241</v>
      </c>
      <c r="N77" s="54"/>
      <c r="O77" s="54"/>
      <c r="P77" s="54">
        <v>3280</v>
      </c>
      <c r="Q77" s="70">
        <v>14.961098651604507</v>
      </c>
      <c r="R77" s="70"/>
    </row>
    <row r="78" spans="2:18" ht="12.75" customHeight="1">
      <c r="B78" s="40" t="s">
        <v>32</v>
      </c>
      <c r="C78" s="54">
        <v>60500</v>
      </c>
      <c r="D78" s="54">
        <v>10217</v>
      </c>
      <c r="E78" s="54">
        <v>3356</v>
      </c>
      <c r="F78" s="54">
        <v>2136</v>
      </c>
      <c r="G78" s="54">
        <v>1220</v>
      </c>
      <c r="H78" s="54">
        <v>2011</v>
      </c>
      <c r="I78" s="54">
        <v>967</v>
      </c>
      <c r="J78" s="54">
        <v>1044</v>
      </c>
      <c r="K78" s="54">
        <v>113</v>
      </c>
      <c r="L78" s="40">
        <v>215</v>
      </c>
      <c r="M78" s="54">
        <v>1222</v>
      </c>
      <c r="N78" s="54"/>
      <c r="O78" s="54"/>
      <c r="P78" s="54">
        <v>3300</v>
      </c>
      <c r="Q78" s="70">
        <v>16.887603305785124</v>
      </c>
      <c r="R78" s="70"/>
    </row>
    <row r="79" spans="2:18" ht="12.75" customHeight="1">
      <c r="B79" s="40" t="s">
        <v>33</v>
      </c>
      <c r="C79" s="54">
        <v>76585</v>
      </c>
      <c r="D79" s="54">
        <v>13012</v>
      </c>
      <c r="E79" s="54">
        <v>3855</v>
      </c>
      <c r="F79" s="54">
        <v>2043</v>
      </c>
      <c r="G79" s="54">
        <v>1812</v>
      </c>
      <c r="H79" s="54">
        <v>2587</v>
      </c>
      <c r="I79" s="54">
        <v>1074</v>
      </c>
      <c r="J79" s="54">
        <v>1513</v>
      </c>
      <c r="K79" s="54">
        <v>60</v>
      </c>
      <c r="L79" s="40">
        <v>284</v>
      </c>
      <c r="M79" s="54">
        <v>1703</v>
      </c>
      <c r="N79" s="54"/>
      <c r="O79" s="54"/>
      <c r="P79" s="54">
        <v>4523</v>
      </c>
      <c r="Q79" s="70">
        <v>16.990272246523471</v>
      </c>
      <c r="R79" s="70"/>
    </row>
    <row r="80" spans="2:18" ht="12.75" customHeight="1">
      <c r="B80" s="40" t="s">
        <v>34</v>
      </c>
      <c r="C80" s="54">
        <v>80616</v>
      </c>
      <c r="D80" s="54">
        <v>13071</v>
      </c>
      <c r="E80" s="54">
        <v>3528</v>
      </c>
      <c r="F80" s="54">
        <v>1980</v>
      </c>
      <c r="G80" s="54">
        <v>1548</v>
      </c>
      <c r="H80" s="54">
        <v>3200</v>
      </c>
      <c r="I80" s="54">
        <v>1521</v>
      </c>
      <c r="J80" s="54">
        <v>1679</v>
      </c>
      <c r="K80" s="54">
        <v>60</v>
      </c>
      <c r="L80" s="40">
        <v>287</v>
      </c>
      <c r="M80" s="54">
        <v>1832</v>
      </c>
      <c r="N80" s="54"/>
      <c r="O80" s="54"/>
      <c r="P80" s="54">
        <v>4164</v>
      </c>
      <c r="Q80" s="70">
        <v>16.213902947305744</v>
      </c>
      <c r="R80" s="70"/>
    </row>
    <row r="81" spans="2:18" ht="12.75" customHeight="1">
      <c r="B81" s="40" t="s">
        <v>35</v>
      </c>
      <c r="C81" s="54">
        <v>63966</v>
      </c>
      <c r="D81" s="54">
        <v>10021</v>
      </c>
      <c r="E81" s="54">
        <v>3031</v>
      </c>
      <c r="F81" s="54">
        <v>1461</v>
      </c>
      <c r="G81" s="54">
        <v>1570</v>
      </c>
      <c r="H81" s="54">
        <v>2373</v>
      </c>
      <c r="I81" s="54">
        <v>1187</v>
      </c>
      <c r="J81" s="54">
        <v>1186</v>
      </c>
      <c r="K81" s="54">
        <v>53</v>
      </c>
      <c r="L81" s="40">
        <v>284</v>
      </c>
      <c r="M81" s="54">
        <v>1745</v>
      </c>
      <c r="N81" s="54"/>
      <c r="O81" s="54"/>
      <c r="P81" s="54">
        <v>2535</v>
      </c>
      <c r="Q81" s="70">
        <v>15.666135134290091</v>
      </c>
      <c r="R81" s="70"/>
    </row>
    <row r="82" spans="2:18" ht="12.75" customHeight="1">
      <c r="B82" s="40"/>
      <c r="C82" s="54"/>
      <c r="D82" s="54"/>
      <c r="E82" s="54"/>
      <c r="F82" s="54"/>
      <c r="G82" s="54"/>
      <c r="H82" s="54"/>
      <c r="I82" s="54"/>
      <c r="J82" s="54"/>
      <c r="K82" s="54"/>
      <c r="M82" s="54"/>
      <c r="N82" s="54"/>
      <c r="O82" s="54"/>
      <c r="P82" s="54"/>
      <c r="Q82" s="70"/>
      <c r="R82" s="70"/>
    </row>
    <row r="83" spans="2:18" ht="12.75" customHeight="1">
      <c r="B83" s="53">
        <v>2012</v>
      </c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4"/>
      <c r="N83" s="54"/>
      <c r="O83" s="54"/>
      <c r="P83" s="54"/>
      <c r="Q83" s="70"/>
      <c r="R83" s="70"/>
    </row>
    <row r="84" spans="2:18" ht="12.75" customHeight="1">
      <c r="B84" s="40" t="s">
        <v>24</v>
      </c>
      <c r="C84" s="54">
        <v>61581</v>
      </c>
      <c r="D84" s="54">
        <v>9261</v>
      </c>
      <c r="E84" s="54">
        <v>2668</v>
      </c>
      <c r="F84" s="54">
        <v>1394</v>
      </c>
      <c r="G84" s="54">
        <v>1274</v>
      </c>
      <c r="H84" s="54">
        <v>2278</v>
      </c>
      <c r="I84" s="54">
        <v>1018</v>
      </c>
      <c r="J84" s="54">
        <v>1260</v>
      </c>
      <c r="K84" s="54">
        <v>48</v>
      </c>
      <c r="L84" s="40">
        <v>235</v>
      </c>
      <c r="M84" s="54">
        <v>1427</v>
      </c>
      <c r="N84" s="54"/>
      <c r="O84" s="54"/>
      <c r="P84" s="54">
        <v>2605</v>
      </c>
      <c r="Q84" s="70">
        <v>15.038729478248161</v>
      </c>
      <c r="R84" s="70"/>
    </row>
    <row r="85" spans="2:18" ht="12.75" customHeight="1">
      <c r="B85" s="40" t="s">
        <v>25</v>
      </c>
      <c r="C85" s="54">
        <v>78137</v>
      </c>
      <c r="D85" s="54">
        <v>12561</v>
      </c>
      <c r="E85" s="54">
        <v>3673</v>
      </c>
      <c r="F85" s="54">
        <v>1861</v>
      </c>
      <c r="G85" s="54">
        <v>1812</v>
      </c>
      <c r="H85" s="54">
        <v>2857</v>
      </c>
      <c r="I85" s="54">
        <v>1336</v>
      </c>
      <c r="J85" s="54">
        <v>1521</v>
      </c>
      <c r="K85" s="54">
        <v>72</v>
      </c>
      <c r="L85" s="40">
        <v>328</v>
      </c>
      <c r="M85" s="54">
        <v>1847</v>
      </c>
      <c r="N85" s="54"/>
      <c r="O85" s="54"/>
      <c r="P85" s="54">
        <v>3784</v>
      </c>
      <c r="Q85" s="70">
        <v>16.07561078618324</v>
      </c>
      <c r="R85" s="70"/>
    </row>
    <row r="86" spans="2:18" ht="12.75" customHeight="1">
      <c r="B86" s="40" t="s">
        <v>26</v>
      </c>
      <c r="C86" s="54">
        <v>106727</v>
      </c>
      <c r="D86" s="54">
        <v>15014</v>
      </c>
      <c r="E86" s="54">
        <v>4459</v>
      </c>
      <c r="F86" s="54">
        <v>1701</v>
      </c>
      <c r="G86" s="54">
        <v>2758</v>
      </c>
      <c r="H86" s="54">
        <v>3249</v>
      </c>
      <c r="I86" s="54">
        <v>1533</v>
      </c>
      <c r="J86" s="54">
        <v>1716</v>
      </c>
      <c r="K86" s="54">
        <v>85</v>
      </c>
      <c r="L86" s="40">
        <v>382</v>
      </c>
      <c r="M86" s="54">
        <v>1737</v>
      </c>
      <c r="N86" s="54"/>
      <c r="O86" s="54"/>
      <c r="P86" s="54">
        <v>5102</v>
      </c>
      <c r="Q86" s="70">
        <v>14.06766797530147</v>
      </c>
      <c r="R86" s="70"/>
    </row>
    <row r="87" spans="2:18" ht="12.75" customHeight="1">
      <c r="B87" s="40" t="s">
        <v>27</v>
      </c>
      <c r="C87" s="54">
        <v>106231</v>
      </c>
      <c r="D87" s="54">
        <v>15920</v>
      </c>
      <c r="E87" s="54">
        <v>4125</v>
      </c>
      <c r="F87" s="54">
        <v>1423</v>
      </c>
      <c r="G87" s="54">
        <v>2702</v>
      </c>
      <c r="H87" s="54">
        <v>2924</v>
      </c>
      <c r="I87" s="54">
        <v>1405</v>
      </c>
      <c r="J87" s="54">
        <v>1519</v>
      </c>
      <c r="K87" s="54">
        <v>64</v>
      </c>
      <c r="L87" s="40">
        <v>339</v>
      </c>
      <c r="M87" s="54">
        <v>1919</v>
      </c>
      <c r="N87" s="54"/>
      <c r="O87" s="54"/>
      <c r="P87" s="54">
        <v>6549</v>
      </c>
      <c r="Q87" s="70">
        <v>14.986209298603987</v>
      </c>
      <c r="R87" s="70"/>
    </row>
    <row r="88" spans="2:18" ht="12.75" customHeight="1">
      <c r="B88" s="40" t="s">
        <v>28</v>
      </c>
      <c r="C88" s="54">
        <v>92852</v>
      </c>
      <c r="D88" s="54">
        <v>13005</v>
      </c>
      <c r="E88" s="54">
        <v>3793</v>
      </c>
      <c r="F88" s="54">
        <v>1422</v>
      </c>
      <c r="G88" s="54">
        <v>2371</v>
      </c>
      <c r="H88" s="54">
        <v>2494</v>
      </c>
      <c r="I88" s="54">
        <v>1167</v>
      </c>
      <c r="J88" s="54">
        <v>1327</v>
      </c>
      <c r="K88" s="54">
        <v>67</v>
      </c>
      <c r="L88" s="40">
        <v>296</v>
      </c>
      <c r="M88" s="54">
        <v>1395</v>
      </c>
      <c r="N88" s="54"/>
      <c r="O88" s="54"/>
      <c r="P88" s="54">
        <v>4960</v>
      </c>
      <c r="Q88" s="70">
        <v>14.006160341188128</v>
      </c>
      <c r="R88" s="70"/>
    </row>
    <row r="89" spans="2:18" ht="12.75" customHeight="1">
      <c r="B89" s="40" t="s">
        <v>29</v>
      </c>
      <c r="C89" s="54">
        <v>62567</v>
      </c>
      <c r="D89" s="54">
        <v>10118</v>
      </c>
      <c r="E89" s="54">
        <v>3104</v>
      </c>
      <c r="F89" s="54">
        <v>1822</v>
      </c>
      <c r="G89" s="54">
        <v>1282</v>
      </c>
      <c r="H89" s="54">
        <v>2404</v>
      </c>
      <c r="I89" s="54">
        <v>1447</v>
      </c>
      <c r="J89" s="54">
        <v>957</v>
      </c>
      <c r="K89" s="54">
        <v>77</v>
      </c>
      <c r="L89" s="40">
        <v>171</v>
      </c>
      <c r="M89" s="54">
        <v>1243</v>
      </c>
      <c r="N89" s="54"/>
      <c r="O89" s="54"/>
      <c r="P89" s="54">
        <v>3119</v>
      </c>
      <c r="Q89" s="70">
        <v>16.171464190387905</v>
      </c>
      <c r="R89" s="70"/>
    </row>
    <row r="90" spans="2:18" ht="12.75" customHeight="1">
      <c r="B90" s="40" t="s">
        <v>30</v>
      </c>
      <c r="C90" s="54">
        <v>58002</v>
      </c>
      <c r="D90" s="54">
        <v>10533</v>
      </c>
      <c r="E90" s="54">
        <v>3625</v>
      </c>
      <c r="F90" s="54">
        <v>2352</v>
      </c>
      <c r="G90" s="54">
        <v>1273</v>
      </c>
      <c r="H90" s="54">
        <v>2399</v>
      </c>
      <c r="I90" s="54">
        <v>1575</v>
      </c>
      <c r="J90" s="54">
        <v>824</v>
      </c>
      <c r="K90" s="54">
        <v>55</v>
      </c>
      <c r="L90" s="40">
        <v>197</v>
      </c>
      <c r="M90" s="54">
        <v>1244</v>
      </c>
      <c r="N90" s="54"/>
      <c r="O90" s="54"/>
      <c r="P90" s="54">
        <v>3013</v>
      </c>
      <c r="Q90" s="70">
        <v>18.159718630392057</v>
      </c>
      <c r="R90" s="70"/>
    </row>
    <row r="91" spans="2:18" ht="12.75" customHeight="1">
      <c r="B91" s="40" t="s">
        <v>31</v>
      </c>
      <c r="C91" s="54">
        <v>75441</v>
      </c>
      <c r="D91" s="54">
        <v>10059</v>
      </c>
      <c r="E91" s="54">
        <v>3980</v>
      </c>
      <c r="F91" s="54">
        <v>2543</v>
      </c>
      <c r="G91" s="54">
        <v>1437</v>
      </c>
      <c r="H91" s="54">
        <v>1874</v>
      </c>
      <c r="I91" s="54">
        <v>856</v>
      </c>
      <c r="J91" s="54">
        <v>1018</v>
      </c>
      <c r="K91" s="54">
        <v>60</v>
      </c>
      <c r="L91" s="40">
        <v>200</v>
      </c>
      <c r="M91" s="54">
        <v>1268</v>
      </c>
      <c r="N91" s="54"/>
      <c r="O91" s="54"/>
      <c r="P91" s="54">
        <v>2677</v>
      </c>
      <c r="Q91" s="70">
        <v>13.333598441165945</v>
      </c>
      <c r="R91" s="70"/>
    </row>
    <row r="92" spans="2:18" ht="12.75" customHeight="1">
      <c r="B92" s="40" t="s">
        <v>32</v>
      </c>
      <c r="C92" s="54">
        <v>57912</v>
      </c>
      <c r="D92" s="54">
        <v>10944</v>
      </c>
      <c r="E92" s="54">
        <v>4062</v>
      </c>
      <c r="F92" s="54">
        <v>2515</v>
      </c>
      <c r="G92" s="54">
        <v>1547</v>
      </c>
      <c r="H92" s="54">
        <v>2327</v>
      </c>
      <c r="I92" s="54">
        <v>1351</v>
      </c>
      <c r="J92" s="54">
        <v>976</v>
      </c>
      <c r="K92" s="54">
        <v>116</v>
      </c>
      <c r="L92" s="40">
        <v>232</v>
      </c>
      <c r="M92" s="54">
        <v>1394</v>
      </c>
      <c r="N92" s="54"/>
      <c r="O92" s="54"/>
      <c r="P92" s="54">
        <v>2813</v>
      </c>
      <c r="Q92" s="70">
        <v>18.897637795275589</v>
      </c>
      <c r="R92" s="70"/>
    </row>
    <row r="93" spans="2:18" ht="12.75" customHeight="1">
      <c r="B93" s="40" t="s">
        <v>33</v>
      </c>
      <c r="C93" s="54">
        <v>87724</v>
      </c>
      <c r="D93" s="54">
        <v>14313</v>
      </c>
      <c r="E93" s="54">
        <v>4649</v>
      </c>
      <c r="F93" s="54">
        <v>2443</v>
      </c>
      <c r="G93" s="54">
        <v>2206</v>
      </c>
      <c r="H93" s="54">
        <v>2941</v>
      </c>
      <c r="I93" s="54">
        <v>1405</v>
      </c>
      <c r="J93" s="54">
        <v>1536</v>
      </c>
      <c r="K93" s="54">
        <v>56</v>
      </c>
      <c r="L93" s="40">
        <v>277</v>
      </c>
      <c r="M93" s="54">
        <v>1536</v>
      </c>
      <c r="N93" s="54"/>
      <c r="O93" s="54"/>
      <c r="P93" s="54">
        <v>4854</v>
      </c>
      <c r="Q93" s="70">
        <v>16.315945465323058</v>
      </c>
      <c r="R93" s="70"/>
    </row>
    <row r="94" spans="2:18" ht="12.75" customHeight="1">
      <c r="B94" s="40" t="s">
        <v>34</v>
      </c>
      <c r="C94" s="54">
        <v>73675</v>
      </c>
      <c r="D94" s="54">
        <v>12010</v>
      </c>
      <c r="E94" s="54">
        <v>3324</v>
      </c>
      <c r="F94" s="54">
        <v>1549</v>
      </c>
      <c r="G94" s="54">
        <v>1775</v>
      </c>
      <c r="H94" s="54">
        <v>2969</v>
      </c>
      <c r="I94" s="54">
        <v>1450</v>
      </c>
      <c r="J94" s="54">
        <v>1519</v>
      </c>
      <c r="K94" s="54">
        <v>62</v>
      </c>
      <c r="L94" s="40">
        <v>316</v>
      </c>
      <c r="M94" s="54">
        <v>1752</v>
      </c>
      <c r="N94" s="54"/>
      <c r="O94" s="54"/>
      <c r="P94" s="54">
        <v>3587</v>
      </c>
      <c r="Q94" s="70">
        <v>16.301323379708176</v>
      </c>
      <c r="R94" s="70"/>
    </row>
    <row r="95" spans="2:18" ht="12.75" customHeight="1">
      <c r="B95" s="40" t="s">
        <v>35</v>
      </c>
      <c r="C95" s="54">
        <v>60355</v>
      </c>
      <c r="D95" s="54">
        <v>10191</v>
      </c>
      <c r="E95" s="54">
        <v>3255</v>
      </c>
      <c r="F95" s="54">
        <v>1670</v>
      </c>
      <c r="G95" s="54">
        <v>1585</v>
      </c>
      <c r="H95" s="54">
        <v>2463</v>
      </c>
      <c r="I95" s="54">
        <v>1109</v>
      </c>
      <c r="J95" s="54">
        <v>1354</v>
      </c>
      <c r="K95" s="54">
        <v>66</v>
      </c>
      <c r="L95" s="40">
        <v>276</v>
      </c>
      <c r="M95" s="54">
        <v>1762</v>
      </c>
      <c r="N95" s="54"/>
      <c r="O95" s="54"/>
      <c r="P95" s="54">
        <v>2369</v>
      </c>
      <c r="Q95" s="70">
        <v>16.885096512302212</v>
      </c>
      <c r="R95" s="70"/>
    </row>
    <row r="96" spans="2:18" ht="12.75" customHeight="1"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53">
        <v>2013</v>
      </c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4"/>
      <c r="N97" s="54"/>
      <c r="O97" s="54"/>
      <c r="P97" s="54"/>
      <c r="Q97" s="70"/>
      <c r="R97" s="70"/>
    </row>
    <row r="98" spans="2:18" ht="12.75" customHeight="1">
      <c r="B98" s="40" t="s">
        <v>24</v>
      </c>
      <c r="C98" s="54">
        <v>66869</v>
      </c>
      <c r="D98" s="54">
        <v>11111</v>
      </c>
      <c r="E98" s="54">
        <v>3308</v>
      </c>
      <c r="F98" s="54">
        <v>1442</v>
      </c>
      <c r="G98" s="54">
        <v>1866</v>
      </c>
      <c r="H98" s="54">
        <v>2581</v>
      </c>
      <c r="I98" s="54">
        <v>1279</v>
      </c>
      <c r="J98" s="54">
        <v>1302</v>
      </c>
      <c r="K98" s="54">
        <v>43</v>
      </c>
      <c r="L98" s="40">
        <v>267</v>
      </c>
      <c r="M98" s="54">
        <v>1811</v>
      </c>
      <c r="N98" s="54"/>
      <c r="O98" s="54"/>
      <c r="P98" s="54">
        <v>3101</v>
      </c>
      <c r="Q98" s="70">
        <v>16.616070226861478</v>
      </c>
      <c r="R98" s="70"/>
    </row>
    <row r="99" spans="2:18" ht="12.75" customHeight="1">
      <c r="B99" s="40" t="s">
        <v>25</v>
      </c>
      <c r="C99" s="54">
        <v>69957</v>
      </c>
      <c r="D99" s="54">
        <v>11350</v>
      </c>
      <c r="E99" s="54">
        <v>3191</v>
      </c>
      <c r="F99" s="54">
        <v>1549</v>
      </c>
      <c r="G99" s="54">
        <v>1642</v>
      </c>
      <c r="H99" s="54">
        <v>2526</v>
      </c>
      <c r="I99" s="54">
        <v>1128</v>
      </c>
      <c r="J99" s="54">
        <v>1398</v>
      </c>
      <c r="K99" s="54">
        <v>33</v>
      </c>
      <c r="L99" s="40">
        <v>296</v>
      </c>
      <c r="M99" s="54">
        <v>1617</v>
      </c>
      <c r="N99" s="54"/>
      <c r="O99" s="54"/>
      <c r="P99" s="54">
        <v>3687</v>
      </c>
      <c r="Q99" s="70">
        <v>16.224252040539188</v>
      </c>
      <c r="R99" s="70"/>
    </row>
    <row r="100" spans="2:18" ht="12.75" customHeight="1">
      <c r="B100" s="40" t="s">
        <v>26</v>
      </c>
      <c r="C100" s="54">
        <v>89888</v>
      </c>
      <c r="D100" s="54">
        <v>12660</v>
      </c>
      <c r="E100" s="54">
        <v>3621</v>
      </c>
      <c r="F100" s="54">
        <v>1330</v>
      </c>
      <c r="G100" s="54">
        <v>2291</v>
      </c>
      <c r="H100" s="54">
        <v>2554</v>
      </c>
      <c r="I100" s="54">
        <v>1077</v>
      </c>
      <c r="J100" s="54">
        <v>1477</v>
      </c>
      <c r="K100" s="54">
        <v>49</v>
      </c>
      <c r="L100" s="40">
        <v>261</v>
      </c>
      <c r="M100" s="54">
        <v>1409</v>
      </c>
      <c r="N100" s="54"/>
      <c r="O100" s="54"/>
      <c r="P100" s="54">
        <v>4766</v>
      </c>
      <c r="Q100" s="70">
        <v>14.084193663225347</v>
      </c>
      <c r="R100" s="70"/>
    </row>
    <row r="101" spans="2:18" ht="12.75" customHeight="1">
      <c r="B101" s="40" t="s">
        <v>27</v>
      </c>
      <c r="C101" s="54">
        <v>107119</v>
      </c>
      <c r="D101" s="54">
        <v>16674</v>
      </c>
      <c r="E101" s="54">
        <v>5343</v>
      </c>
      <c r="F101" s="54">
        <v>2097</v>
      </c>
      <c r="G101" s="54">
        <v>3246</v>
      </c>
      <c r="H101" s="54">
        <v>3033</v>
      </c>
      <c r="I101" s="54">
        <v>1357</v>
      </c>
      <c r="J101" s="54">
        <v>1676</v>
      </c>
      <c r="K101" s="54">
        <v>52</v>
      </c>
      <c r="L101" s="40">
        <v>331</v>
      </c>
      <c r="M101" s="54">
        <v>1814</v>
      </c>
      <c r="N101" s="54"/>
      <c r="O101" s="54"/>
      <c r="P101" s="54">
        <v>6101</v>
      </c>
      <c r="Q101" s="70">
        <v>15.565865999495887</v>
      </c>
      <c r="R101" s="70"/>
    </row>
    <row r="102" spans="2:18" ht="12.75" customHeight="1">
      <c r="B102" s="40" t="s">
        <v>28</v>
      </c>
      <c r="C102" s="54">
        <v>91251</v>
      </c>
      <c r="D102" s="54">
        <v>12796</v>
      </c>
      <c r="E102" s="54">
        <v>4005</v>
      </c>
      <c r="F102" s="54">
        <v>1736</v>
      </c>
      <c r="G102" s="54">
        <v>2269</v>
      </c>
      <c r="H102" s="54">
        <v>2641</v>
      </c>
      <c r="I102" s="54">
        <v>1347</v>
      </c>
      <c r="J102" s="54">
        <v>1294</v>
      </c>
      <c r="K102" s="54">
        <v>44</v>
      </c>
      <c r="L102" s="40">
        <v>224</v>
      </c>
      <c r="M102" s="54">
        <v>1135</v>
      </c>
      <c r="N102" s="54"/>
      <c r="O102" s="54"/>
      <c r="P102" s="54">
        <v>4747</v>
      </c>
      <c r="Q102" s="70">
        <v>14.022860023451797</v>
      </c>
      <c r="R102" s="70"/>
    </row>
    <row r="103" spans="2:18" ht="12.75" customHeight="1">
      <c r="B103" s="40" t="s">
        <v>29</v>
      </c>
      <c r="C103" s="54">
        <v>65831</v>
      </c>
      <c r="D103" s="54">
        <v>9891</v>
      </c>
      <c r="E103" s="54">
        <v>3193</v>
      </c>
      <c r="F103" s="54">
        <v>1950</v>
      </c>
      <c r="G103" s="54">
        <v>1243</v>
      </c>
      <c r="H103" s="54">
        <v>2004</v>
      </c>
      <c r="I103" s="54">
        <v>1179</v>
      </c>
      <c r="J103" s="54">
        <v>825</v>
      </c>
      <c r="K103" s="54">
        <v>36</v>
      </c>
      <c r="L103" s="40">
        <v>158</v>
      </c>
      <c r="M103" s="54">
        <v>1216</v>
      </c>
      <c r="N103" s="54"/>
      <c r="O103" s="54"/>
      <c r="P103" s="54">
        <v>3284</v>
      </c>
      <c r="Q103" s="70">
        <v>15.024836323312726</v>
      </c>
      <c r="R103" s="70"/>
    </row>
    <row r="104" spans="2:18" ht="12.75" customHeight="1">
      <c r="B104" s="40" t="s">
        <v>30</v>
      </c>
      <c r="C104" s="54">
        <v>69440</v>
      </c>
      <c r="D104" s="54">
        <v>11789</v>
      </c>
      <c r="E104" s="54">
        <v>4702</v>
      </c>
      <c r="F104" s="54">
        <v>3182</v>
      </c>
      <c r="G104" s="54">
        <v>1520</v>
      </c>
      <c r="H104" s="54">
        <v>2228</v>
      </c>
      <c r="I104" s="54">
        <v>1199</v>
      </c>
      <c r="J104" s="54">
        <v>1029</v>
      </c>
      <c r="K104" s="54">
        <v>50</v>
      </c>
      <c r="L104" s="40">
        <v>194</v>
      </c>
      <c r="M104" s="54">
        <v>1344</v>
      </c>
      <c r="N104" s="54"/>
      <c r="O104" s="54"/>
      <c r="P104" s="54">
        <v>3271</v>
      </c>
      <c r="Q104" s="70">
        <v>16.977246543778801</v>
      </c>
      <c r="R104" s="70"/>
    </row>
    <row r="105" spans="2:18" ht="12.75" customHeight="1">
      <c r="B105" s="40" t="s">
        <v>31</v>
      </c>
      <c r="C105" s="54">
        <v>77762</v>
      </c>
      <c r="D105" s="54">
        <v>14488</v>
      </c>
      <c r="E105" s="54">
        <v>4726</v>
      </c>
      <c r="F105" s="54">
        <v>3229</v>
      </c>
      <c r="G105" s="54">
        <v>1497</v>
      </c>
      <c r="H105" s="54">
        <v>2917</v>
      </c>
      <c r="I105" s="54">
        <v>1488</v>
      </c>
      <c r="J105" s="54">
        <v>1429</v>
      </c>
      <c r="K105" s="54">
        <v>103</v>
      </c>
      <c r="L105" s="40">
        <v>234</v>
      </c>
      <c r="M105" s="54">
        <v>2142</v>
      </c>
      <c r="N105" s="54"/>
      <c r="O105" s="54"/>
      <c r="P105" s="54">
        <v>4366</v>
      </c>
      <c r="Q105" s="70">
        <v>18.631208045060568</v>
      </c>
      <c r="R105" s="70"/>
    </row>
    <row r="106" spans="2:18" ht="12.75" customHeight="1">
      <c r="B106" s="40" t="s">
        <v>32</v>
      </c>
      <c r="C106" s="54">
        <v>59319</v>
      </c>
      <c r="D106" s="54">
        <v>10177</v>
      </c>
      <c r="E106" s="54">
        <v>4199</v>
      </c>
      <c r="F106" s="54">
        <v>2904</v>
      </c>
      <c r="G106" s="54">
        <v>1295</v>
      </c>
      <c r="H106" s="54">
        <v>1829</v>
      </c>
      <c r="I106" s="54">
        <v>954</v>
      </c>
      <c r="J106" s="54">
        <v>875</v>
      </c>
      <c r="K106" s="54">
        <v>57</v>
      </c>
      <c r="L106" s="40">
        <v>175</v>
      </c>
      <c r="M106" s="54">
        <v>1380</v>
      </c>
      <c r="N106" s="54"/>
      <c r="O106" s="54"/>
      <c r="P106" s="54">
        <v>2537</v>
      </c>
      <c r="Q106" s="70">
        <v>17.15639171260473</v>
      </c>
      <c r="R106" s="70"/>
    </row>
    <row r="107" spans="2:18" ht="12.75" customHeight="1">
      <c r="B107" s="40" t="s">
        <v>33</v>
      </c>
      <c r="C107" s="54">
        <v>84642</v>
      </c>
      <c r="D107" s="54">
        <v>13567</v>
      </c>
      <c r="E107" s="54">
        <v>5032</v>
      </c>
      <c r="F107" s="54">
        <v>3104</v>
      </c>
      <c r="G107" s="54">
        <v>1928</v>
      </c>
      <c r="H107" s="54">
        <v>2561</v>
      </c>
      <c r="I107" s="54">
        <v>1260</v>
      </c>
      <c r="J107" s="54">
        <v>1301</v>
      </c>
      <c r="K107" s="54">
        <v>31</v>
      </c>
      <c r="L107" s="40">
        <v>235</v>
      </c>
      <c r="M107" s="54">
        <v>1734</v>
      </c>
      <c r="N107" s="54"/>
      <c r="O107" s="54"/>
      <c r="P107" s="54">
        <v>3974</v>
      </c>
      <c r="Q107" s="70">
        <v>16.028685522553815</v>
      </c>
      <c r="R107" s="70"/>
    </row>
    <row r="108" spans="2:18" ht="12.75" customHeight="1">
      <c r="B108" s="40" t="s">
        <v>34</v>
      </c>
      <c r="C108" s="54">
        <v>85534</v>
      </c>
      <c r="D108" s="54">
        <v>13405</v>
      </c>
      <c r="E108" s="54">
        <v>4062</v>
      </c>
      <c r="F108" s="54">
        <v>2014</v>
      </c>
      <c r="G108" s="54">
        <v>2048</v>
      </c>
      <c r="H108" s="54">
        <v>2892</v>
      </c>
      <c r="I108" s="54">
        <v>1469</v>
      </c>
      <c r="J108" s="54">
        <v>1423</v>
      </c>
      <c r="K108" s="54">
        <v>37</v>
      </c>
      <c r="L108" s="40">
        <v>282</v>
      </c>
      <c r="M108" s="54">
        <v>2141</v>
      </c>
      <c r="N108" s="54"/>
      <c r="O108" s="54"/>
      <c r="P108" s="54">
        <v>3991</v>
      </c>
      <c r="Q108" s="70">
        <v>15.672130380901162</v>
      </c>
      <c r="R108" s="70"/>
    </row>
    <row r="109" spans="2:18" ht="12.75" customHeight="1">
      <c r="B109" s="40" t="s">
        <v>35</v>
      </c>
      <c r="C109" s="54">
        <v>65334</v>
      </c>
      <c r="D109" s="54">
        <v>10968</v>
      </c>
      <c r="E109" s="54">
        <v>3459</v>
      </c>
      <c r="F109" s="54">
        <v>1847</v>
      </c>
      <c r="G109" s="54">
        <v>1612</v>
      </c>
      <c r="H109" s="54">
        <v>2507</v>
      </c>
      <c r="I109" s="54">
        <v>1395</v>
      </c>
      <c r="J109" s="54">
        <v>1112</v>
      </c>
      <c r="K109" s="54">
        <v>52</v>
      </c>
      <c r="L109" s="40">
        <v>347</v>
      </c>
      <c r="M109" s="54">
        <v>1907</v>
      </c>
      <c r="N109" s="54"/>
      <c r="O109" s="54"/>
      <c r="P109" s="54">
        <v>2696</v>
      </c>
      <c r="Q109" s="70">
        <v>16.787583800165304</v>
      </c>
      <c r="R109" s="70"/>
    </row>
    <row r="110" spans="2:18" ht="12.75" customHeight="1">
      <c r="B110" s="40"/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53">
        <v>2014</v>
      </c>
      <c r="C111" s="54"/>
      <c r="D111" s="54"/>
      <c r="E111" s="54"/>
      <c r="F111" s="54"/>
      <c r="G111" s="54"/>
      <c r="H111" s="54"/>
      <c r="I111" s="54"/>
      <c r="J111" s="54"/>
      <c r="K111" s="54"/>
      <c r="M111" s="54"/>
      <c r="N111" s="54"/>
      <c r="O111" s="54"/>
      <c r="P111" s="54"/>
      <c r="Q111" s="70"/>
      <c r="R111" s="70"/>
    </row>
    <row r="112" spans="2:18" ht="12.75" customHeight="1">
      <c r="B112" s="40" t="s">
        <v>24</v>
      </c>
      <c r="C112" s="54">
        <v>66175</v>
      </c>
      <c r="D112" s="54">
        <v>10399</v>
      </c>
      <c r="E112" s="54">
        <v>3231</v>
      </c>
      <c r="F112" s="54">
        <v>1582</v>
      </c>
      <c r="G112" s="54">
        <v>1649</v>
      </c>
      <c r="H112" s="54">
        <v>2450</v>
      </c>
      <c r="I112" s="54">
        <v>1286</v>
      </c>
      <c r="J112" s="54">
        <v>1164</v>
      </c>
      <c r="K112" s="54">
        <v>54</v>
      </c>
      <c r="L112" s="40">
        <v>269</v>
      </c>
      <c r="M112" s="54">
        <v>1884</v>
      </c>
      <c r="N112" s="54"/>
      <c r="O112" s="54"/>
      <c r="P112" s="54">
        <v>2511</v>
      </c>
      <c r="Q112" s="70">
        <v>15.714393653192293</v>
      </c>
      <c r="R112" s="70"/>
    </row>
    <row r="113" spans="2:18" ht="12.75" customHeight="1">
      <c r="B113" s="40" t="s">
        <v>25</v>
      </c>
      <c r="C113" s="54">
        <v>81094</v>
      </c>
      <c r="D113" s="54">
        <v>12573</v>
      </c>
      <c r="E113" s="54">
        <v>3769</v>
      </c>
      <c r="F113" s="54">
        <v>1708</v>
      </c>
      <c r="G113" s="54">
        <v>2061</v>
      </c>
      <c r="H113" s="54">
        <v>2651</v>
      </c>
      <c r="I113" s="54">
        <v>1345</v>
      </c>
      <c r="J113" s="54">
        <v>1306</v>
      </c>
      <c r="K113" s="54">
        <v>69</v>
      </c>
      <c r="L113" s="40">
        <v>318</v>
      </c>
      <c r="M113" s="54">
        <v>2272</v>
      </c>
      <c r="N113" s="54"/>
      <c r="O113" s="54"/>
      <c r="P113" s="54">
        <v>3494</v>
      </c>
      <c r="Q113" s="70">
        <v>15.504229659407601</v>
      </c>
      <c r="R113" s="70"/>
    </row>
    <row r="114" spans="2:18" ht="12.75" customHeight="1">
      <c r="B114" s="40" t="s">
        <v>26</v>
      </c>
      <c r="C114" s="54">
        <v>94119</v>
      </c>
      <c r="D114" s="54">
        <v>12890</v>
      </c>
      <c r="E114" s="54">
        <v>3404</v>
      </c>
      <c r="F114" s="54">
        <v>1545</v>
      </c>
      <c r="G114" s="54">
        <v>1859</v>
      </c>
      <c r="H114" s="54">
        <v>3485</v>
      </c>
      <c r="I114" s="54">
        <v>1851</v>
      </c>
      <c r="J114" s="54">
        <v>1634</v>
      </c>
      <c r="K114" s="54">
        <v>85</v>
      </c>
      <c r="L114" s="40">
        <v>249</v>
      </c>
      <c r="M114" s="54">
        <v>1696</v>
      </c>
      <c r="N114" s="54"/>
      <c r="O114" s="54"/>
      <c r="P114" s="54">
        <v>3971</v>
      </c>
      <c r="Q114" s="70">
        <v>13.695428128220657</v>
      </c>
      <c r="R114" s="70"/>
    </row>
    <row r="115" spans="2:18" ht="12.75" customHeight="1">
      <c r="B115" s="40" t="s">
        <v>27</v>
      </c>
      <c r="C115" s="54">
        <v>99799</v>
      </c>
      <c r="D115" s="54">
        <v>14303</v>
      </c>
      <c r="E115" s="54">
        <v>3972</v>
      </c>
      <c r="F115" s="54">
        <v>1719</v>
      </c>
      <c r="G115" s="54">
        <v>2253</v>
      </c>
      <c r="H115" s="54">
        <v>3065</v>
      </c>
      <c r="I115" s="54">
        <v>1480</v>
      </c>
      <c r="J115" s="54">
        <v>1585</v>
      </c>
      <c r="K115" s="54">
        <v>54</v>
      </c>
      <c r="L115" s="40">
        <v>254</v>
      </c>
      <c r="M115" s="54">
        <v>1924</v>
      </c>
      <c r="N115" s="54"/>
      <c r="O115" s="54"/>
      <c r="P115" s="54">
        <v>5034</v>
      </c>
      <c r="Q115" s="70">
        <v>14.331806931933185</v>
      </c>
      <c r="R115" s="70"/>
    </row>
    <row r="116" spans="2:18" ht="12.75" customHeight="1">
      <c r="B116" s="40" t="s">
        <v>28</v>
      </c>
      <c r="C116" s="54">
        <v>86903</v>
      </c>
      <c r="D116" s="54">
        <v>14400</v>
      </c>
      <c r="E116" s="54">
        <v>3569</v>
      </c>
      <c r="F116" s="54">
        <v>1541</v>
      </c>
      <c r="G116" s="54">
        <v>2028</v>
      </c>
      <c r="H116" s="54">
        <v>2966</v>
      </c>
      <c r="I116" s="54">
        <v>1449</v>
      </c>
      <c r="J116" s="54">
        <v>1517</v>
      </c>
      <c r="K116" s="54">
        <v>98</v>
      </c>
      <c r="L116" s="40">
        <v>285</v>
      </c>
      <c r="M116" s="54">
        <v>1783</v>
      </c>
      <c r="N116" s="54"/>
      <c r="O116" s="54"/>
      <c r="P116" s="54">
        <v>5699</v>
      </c>
      <c r="Q116" s="70">
        <v>16.570198957458317</v>
      </c>
      <c r="R116" s="70"/>
    </row>
    <row r="117" spans="2:18" ht="12.75" customHeight="1">
      <c r="B117" s="40" t="s">
        <v>29</v>
      </c>
      <c r="C117" s="54">
        <v>69860</v>
      </c>
      <c r="D117" s="54">
        <v>11686</v>
      </c>
      <c r="E117" s="54">
        <v>3276</v>
      </c>
      <c r="F117" s="54">
        <v>1997</v>
      </c>
      <c r="G117" s="54">
        <v>1279</v>
      </c>
      <c r="H117" s="54">
        <v>3010</v>
      </c>
      <c r="I117" s="54">
        <v>1995</v>
      </c>
      <c r="J117" s="54">
        <v>1015</v>
      </c>
      <c r="K117" s="54">
        <v>105</v>
      </c>
      <c r="L117" s="40">
        <v>177</v>
      </c>
      <c r="M117" s="54">
        <v>1647</v>
      </c>
      <c r="N117" s="54"/>
      <c r="O117" s="54"/>
      <c r="P117" s="54">
        <v>3471</v>
      </c>
      <c r="Q117" s="70">
        <v>16.727741196679073</v>
      </c>
      <c r="R117" s="70"/>
    </row>
    <row r="118" spans="2:18" ht="12.75" customHeight="1">
      <c r="B118" s="40" t="s">
        <v>30</v>
      </c>
      <c r="C118" s="54">
        <v>74473</v>
      </c>
      <c r="D118" s="54">
        <v>12842</v>
      </c>
      <c r="E118" s="54">
        <v>4641</v>
      </c>
      <c r="F118" s="54">
        <v>3092</v>
      </c>
      <c r="G118" s="54">
        <v>1549</v>
      </c>
      <c r="H118" s="54">
        <v>2710</v>
      </c>
      <c r="I118" s="54">
        <v>1739</v>
      </c>
      <c r="J118" s="54">
        <v>971</v>
      </c>
      <c r="K118" s="54">
        <v>111</v>
      </c>
      <c r="L118" s="40">
        <v>211</v>
      </c>
      <c r="M118" s="54">
        <v>2037</v>
      </c>
      <c r="N118" s="54"/>
      <c r="O118" s="54"/>
      <c r="P118" s="54">
        <v>3132</v>
      </c>
      <c r="Q118" s="70">
        <v>17.243833335571281</v>
      </c>
      <c r="R118" s="70"/>
    </row>
    <row r="119" spans="2:18" ht="12.75" customHeight="1">
      <c r="B119" s="40" t="s">
        <v>31</v>
      </c>
      <c r="C119" s="54">
        <v>81329</v>
      </c>
      <c r="D119" s="54">
        <v>15058</v>
      </c>
      <c r="E119" s="54">
        <v>5217</v>
      </c>
      <c r="F119" s="54">
        <v>3283</v>
      </c>
      <c r="G119" s="54">
        <v>1934</v>
      </c>
      <c r="H119" s="54">
        <v>3011</v>
      </c>
      <c r="I119" s="54">
        <v>1876</v>
      </c>
      <c r="J119" s="54">
        <v>1135</v>
      </c>
      <c r="K119" s="54">
        <v>161</v>
      </c>
      <c r="L119" s="40">
        <v>319</v>
      </c>
      <c r="M119" s="54">
        <v>2366</v>
      </c>
      <c r="N119" s="54"/>
      <c r="O119" s="54"/>
      <c r="P119" s="54">
        <v>3984</v>
      </c>
      <c r="Q119" s="70">
        <v>18.514920876931967</v>
      </c>
      <c r="R119" s="70"/>
    </row>
    <row r="120" spans="2:18" ht="12.75" customHeight="1">
      <c r="B120" s="40" t="s">
        <v>32</v>
      </c>
      <c r="C120" s="54">
        <v>79457</v>
      </c>
      <c r="D120" s="54">
        <v>13966</v>
      </c>
      <c r="E120" s="54">
        <v>5425</v>
      </c>
      <c r="F120" s="54">
        <v>3658</v>
      </c>
      <c r="G120" s="54">
        <v>1767</v>
      </c>
      <c r="H120" s="54">
        <v>2516</v>
      </c>
      <c r="I120" s="54">
        <v>1513</v>
      </c>
      <c r="J120" s="54">
        <v>1003</v>
      </c>
      <c r="K120" s="54">
        <v>86</v>
      </c>
      <c r="L120" s="40">
        <v>268</v>
      </c>
      <c r="M120" s="54">
        <v>2189</v>
      </c>
      <c r="N120" s="54"/>
      <c r="O120" s="54"/>
      <c r="P120" s="54">
        <v>3482</v>
      </c>
      <c r="Q120" s="70">
        <v>17.576802547289731</v>
      </c>
      <c r="R120" s="70"/>
    </row>
    <row r="121" spans="2:18" ht="12.75" customHeight="1">
      <c r="B121" s="40" t="s">
        <v>33</v>
      </c>
      <c r="C121" s="54">
        <v>100413</v>
      </c>
      <c r="D121" s="54">
        <v>16540</v>
      </c>
      <c r="E121" s="54">
        <v>5048</v>
      </c>
      <c r="F121" s="54">
        <v>2998</v>
      </c>
      <c r="G121" s="54">
        <v>2050</v>
      </c>
      <c r="H121" s="54">
        <v>3773</v>
      </c>
      <c r="I121" s="54">
        <v>1785</v>
      </c>
      <c r="J121" s="54">
        <v>1988</v>
      </c>
      <c r="K121" s="54">
        <v>70</v>
      </c>
      <c r="L121" s="40">
        <v>347</v>
      </c>
      <c r="M121" s="54">
        <v>2409</v>
      </c>
      <c r="N121" s="54"/>
      <c r="O121" s="54"/>
      <c r="P121" s="54">
        <v>4893</v>
      </c>
      <c r="Q121" s="70">
        <v>16.471970760758069</v>
      </c>
      <c r="R121" s="70"/>
    </row>
    <row r="122" spans="2:18" ht="12.75" customHeight="1">
      <c r="B122" s="40" t="s">
        <v>34</v>
      </c>
      <c r="C122" s="54">
        <v>84206</v>
      </c>
      <c r="D122" s="54">
        <v>14038</v>
      </c>
      <c r="E122" s="54">
        <v>3827</v>
      </c>
      <c r="F122" s="54">
        <v>1931</v>
      </c>
      <c r="G122" s="54">
        <v>1896</v>
      </c>
      <c r="H122" s="54">
        <v>3249</v>
      </c>
      <c r="I122" s="54">
        <v>1639</v>
      </c>
      <c r="J122" s="54">
        <v>1610</v>
      </c>
      <c r="K122" s="54">
        <v>76</v>
      </c>
      <c r="L122" s="40">
        <v>331</v>
      </c>
      <c r="M122" s="54">
        <v>2386</v>
      </c>
      <c r="N122" s="54"/>
      <c r="O122" s="54"/>
      <c r="P122" s="54">
        <v>4169</v>
      </c>
      <c r="Q122" s="70">
        <v>16.671021067382373</v>
      </c>
      <c r="R122" s="70"/>
    </row>
    <row r="123" spans="2:18" ht="12.75" customHeight="1">
      <c r="B123" s="40" t="s">
        <v>35</v>
      </c>
      <c r="C123" s="54">
        <v>75191</v>
      </c>
      <c r="D123" s="54">
        <v>12112</v>
      </c>
      <c r="E123" s="54">
        <v>3482</v>
      </c>
      <c r="F123" s="54">
        <v>1846</v>
      </c>
      <c r="G123" s="54">
        <v>1636</v>
      </c>
      <c r="H123" s="54">
        <v>3161</v>
      </c>
      <c r="I123" s="54">
        <v>1797</v>
      </c>
      <c r="J123" s="54">
        <v>1364</v>
      </c>
      <c r="K123" s="54">
        <v>70</v>
      </c>
      <c r="L123" s="40">
        <v>331</v>
      </c>
      <c r="M123" s="54">
        <v>2358</v>
      </c>
      <c r="N123" s="54"/>
      <c r="O123" s="54"/>
      <c r="P123" s="54">
        <v>2710</v>
      </c>
      <c r="Q123" s="70">
        <v>16.108310835073347</v>
      </c>
      <c r="R123" s="70"/>
    </row>
    <row r="124" spans="2:18" ht="12.75" customHeight="1">
      <c r="P124" s="49"/>
      <c r="Q124" s="71"/>
      <c r="R124" s="71"/>
    </row>
    <row r="125" spans="2:18" ht="12.75" customHeight="1">
      <c r="B125" s="53">
        <v>2015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70"/>
      <c r="R125" s="70"/>
    </row>
    <row r="126" spans="2:18" ht="12.75" customHeight="1">
      <c r="B126" s="40" t="s">
        <v>24</v>
      </c>
      <c r="C126" s="54">
        <v>72720</v>
      </c>
      <c r="D126" s="54">
        <v>11161</v>
      </c>
      <c r="E126" s="54">
        <v>3326</v>
      </c>
      <c r="F126" s="54">
        <v>1491</v>
      </c>
      <c r="G126" s="54">
        <v>1835</v>
      </c>
      <c r="H126" s="54">
        <v>2933</v>
      </c>
      <c r="I126" s="54">
        <v>1657</v>
      </c>
      <c r="J126" s="54">
        <v>1276</v>
      </c>
      <c r="K126" s="54">
        <v>93</v>
      </c>
      <c r="L126" s="40">
        <v>316</v>
      </c>
      <c r="M126" s="54">
        <v>1944</v>
      </c>
      <c r="N126" s="54">
        <v>1046</v>
      </c>
      <c r="O126" s="54">
        <v>898</v>
      </c>
      <c r="P126" s="54">
        <v>2549</v>
      </c>
      <c r="Q126" s="70">
        <v>15.347909790979097</v>
      </c>
      <c r="R126" s="70"/>
    </row>
    <row r="127" spans="2:18" ht="12.75" customHeight="1">
      <c r="B127" s="40" t="s">
        <v>25</v>
      </c>
      <c r="C127" s="54">
        <v>78273</v>
      </c>
      <c r="D127" s="54">
        <v>12508</v>
      </c>
      <c r="E127" s="54">
        <v>3525</v>
      </c>
      <c r="F127" s="54">
        <v>1631</v>
      </c>
      <c r="G127" s="54">
        <v>1894</v>
      </c>
      <c r="H127" s="54">
        <v>3358</v>
      </c>
      <c r="I127" s="54">
        <v>1836</v>
      </c>
      <c r="J127" s="54">
        <v>1522</v>
      </c>
      <c r="K127" s="54">
        <v>158</v>
      </c>
      <c r="L127" s="40">
        <v>364</v>
      </c>
      <c r="M127" s="54">
        <v>1649</v>
      </c>
      <c r="N127" s="54">
        <v>821</v>
      </c>
      <c r="O127" s="54">
        <v>828</v>
      </c>
      <c r="P127" s="54">
        <v>3454</v>
      </c>
      <c r="Q127" s="70">
        <v>15.979967549474274</v>
      </c>
      <c r="R127" s="70"/>
    </row>
    <row r="128" spans="2:18" ht="12.75" customHeight="1">
      <c r="B128" s="40" t="s">
        <v>73</v>
      </c>
      <c r="C128" s="54">
        <v>99136</v>
      </c>
      <c r="D128" s="54">
        <v>14523</v>
      </c>
      <c r="E128" s="54">
        <v>3755</v>
      </c>
      <c r="F128" s="54">
        <v>1515</v>
      </c>
      <c r="G128" s="54">
        <v>2240</v>
      </c>
      <c r="H128" s="54">
        <v>3729</v>
      </c>
      <c r="I128" s="54">
        <v>2092</v>
      </c>
      <c r="J128" s="54">
        <v>1637</v>
      </c>
      <c r="K128" s="54">
        <v>133</v>
      </c>
      <c r="L128" s="40">
        <v>326</v>
      </c>
      <c r="M128" s="54">
        <v>2437</v>
      </c>
      <c r="N128" s="54">
        <v>1447</v>
      </c>
      <c r="O128" s="54">
        <v>990</v>
      </c>
      <c r="P128" s="54">
        <v>4143</v>
      </c>
      <c r="Q128" s="70">
        <v>14.649572304712718</v>
      </c>
      <c r="R128" s="70"/>
    </row>
    <row r="129" spans="2:18" ht="12.75" customHeight="1">
      <c r="B129" s="40" t="s">
        <v>74</v>
      </c>
      <c r="C129" s="54">
        <v>106135</v>
      </c>
      <c r="D129" s="54">
        <v>16204</v>
      </c>
      <c r="E129" s="54">
        <v>4243</v>
      </c>
      <c r="F129" s="54">
        <v>1669</v>
      </c>
      <c r="G129" s="54">
        <v>2574</v>
      </c>
      <c r="H129" s="54">
        <v>3589</v>
      </c>
      <c r="I129" s="54">
        <v>2096</v>
      </c>
      <c r="J129" s="54">
        <v>1493</v>
      </c>
      <c r="K129" s="54">
        <v>107</v>
      </c>
      <c r="L129" s="54">
        <v>324</v>
      </c>
      <c r="M129" s="54">
        <v>2267</v>
      </c>
      <c r="N129" s="54">
        <v>1162</v>
      </c>
      <c r="O129" s="54">
        <v>1105</v>
      </c>
      <c r="P129" s="54">
        <v>5674</v>
      </c>
      <c r="Q129" s="70">
        <v>15.267348188627691</v>
      </c>
      <c r="R129" s="70"/>
    </row>
    <row r="130" spans="2:18" ht="12.75" customHeight="1">
      <c r="B130" s="40" t="s">
        <v>28</v>
      </c>
      <c r="C130" s="54">
        <v>101584</v>
      </c>
      <c r="D130" s="54">
        <v>17076</v>
      </c>
      <c r="E130" s="54">
        <v>4265</v>
      </c>
      <c r="F130" s="54">
        <v>1768</v>
      </c>
      <c r="G130" s="54">
        <v>2497</v>
      </c>
      <c r="H130" s="54">
        <v>4220</v>
      </c>
      <c r="I130" s="54">
        <v>2260</v>
      </c>
      <c r="J130" s="54">
        <v>1960</v>
      </c>
      <c r="K130" s="54">
        <v>160</v>
      </c>
      <c r="L130" s="54">
        <v>241</v>
      </c>
      <c r="M130" s="54">
        <v>2183</v>
      </c>
      <c r="N130" s="54">
        <v>1136</v>
      </c>
      <c r="O130" s="54">
        <v>1047</v>
      </c>
      <c r="P130" s="54">
        <v>6007</v>
      </c>
      <c r="Q130" s="70">
        <v>16.809733816349031</v>
      </c>
      <c r="R130" s="70"/>
    </row>
    <row r="131" spans="2:18" ht="12.75" customHeight="1">
      <c r="B131" s="40" t="s">
        <v>76</v>
      </c>
      <c r="C131" s="54">
        <v>85708</v>
      </c>
      <c r="D131" s="54">
        <v>14014</v>
      </c>
      <c r="E131" s="54">
        <v>3880</v>
      </c>
      <c r="F131" s="54">
        <v>2258</v>
      </c>
      <c r="G131" s="54">
        <v>1622</v>
      </c>
      <c r="H131" s="54">
        <v>3623</v>
      </c>
      <c r="I131" s="54">
        <v>2115</v>
      </c>
      <c r="J131" s="54">
        <v>1508</v>
      </c>
      <c r="K131" s="54">
        <v>137</v>
      </c>
      <c r="L131" s="54">
        <v>220</v>
      </c>
      <c r="M131" s="54">
        <v>2085</v>
      </c>
      <c r="N131" s="54">
        <v>1374</v>
      </c>
      <c r="O131" s="54">
        <v>711</v>
      </c>
      <c r="P131" s="54">
        <v>4069</v>
      </c>
      <c r="Q131" s="70">
        <v>16.350865730153544</v>
      </c>
      <c r="R131" s="70"/>
    </row>
    <row r="132" spans="2:18" ht="12.75" customHeight="1">
      <c r="B132" s="40" t="s">
        <v>30</v>
      </c>
      <c r="C132" s="54">
        <v>77378</v>
      </c>
      <c r="D132" s="54">
        <v>12264</v>
      </c>
      <c r="E132" s="54">
        <v>4163</v>
      </c>
      <c r="F132" s="54">
        <v>2676</v>
      </c>
      <c r="G132" s="54">
        <v>1487</v>
      </c>
      <c r="H132" s="54">
        <v>2960</v>
      </c>
      <c r="I132" s="54">
        <v>1884</v>
      </c>
      <c r="J132" s="54">
        <v>1076</v>
      </c>
      <c r="K132" s="54">
        <v>149</v>
      </c>
      <c r="L132" s="54">
        <v>199</v>
      </c>
      <c r="M132" s="54">
        <v>2095</v>
      </c>
      <c r="N132" s="54">
        <v>1499</v>
      </c>
      <c r="O132" s="54">
        <v>596</v>
      </c>
      <c r="P132" s="54">
        <v>2698</v>
      </c>
      <c r="Q132" s="70">
        <v>15.849466256558712</v>
      </c>
      <c r="R132" s="70"/>
    </row>
    <row r="133" spans="2:18" ht="12.75" customHeight="1">
      <c r="B133" s="40" t="s">
        <v>31</v>
      </c>
      <c r="C133" s="54">
        <v>88700</v>
      </c>
      <c r="D133" s="54">
        <v>16395</v>
      </c>
      <c r="E133" s="54">
        <v>5512</v>
      </c>
      <c r="F133" s="54">
        <v>3505</v>
      </c>
      <c r="G133" s="54">
        <v>2007</v>
      </c>
      <c r="H133" s="54">
        <v>3596</v>
      </c>
      <c r="I133" s="54">
        <v>2178</v>
      </c>
      <c r="J133" s="54">
        <v>1418</v>
      </c>
      <c r="K133" s="54">
        <v>265</v>
      </c>
      <c r="L133" s="54">
        <v>236</v>
      </c>
      <c r="M133" s="54">
        <v>2688</v>
      </c>
      <c r="N133" s="54">
        <v>1792</v>
      </c>
      <c r="O133" s="54">
        <v>896</v>
      </c>
      <c r="P133" s="54">
        <v>4098</v>
      </c>
      <c r="Q133" s="70">
        <v>18.483652762119505</v>
      </c>
      <c r="R133" s="70"/>
    </row>
    <row r="134" spans="2:18" ht="12.75" customHeight="1">
      <c r="B134" s="40" t="s">
        <v>32</v>
      </c>
      <c r="C134" s="54">
        <v>79036</v>
      </c>
      <c r="D134" s="54">
        <v>14477</v>
      </c>
      <c r="E134" s="54">
        <v>5075</v>
      </c>
      <c r="F134" s="54">
        <v>3496</v>
      </c>
      <c r="G134" s="54">
        <v>1579</v>
      </c>
      <c r="H134" s="54">
        <v>2832</v>
      </c>
      <c r="I134" s="54">
        <v>1583</v>
      </c>
      <c r="J134" s="54">
        <v>1249</v>
      </c>
      <c r="K134" s="54">
        <v>142</v>
      </c>
      <c r="L134" s="54">
        <v>236</v>
      </c>
      <c r="M134" s="54">
        <v>2245</v>
      </c>
      <c r="N134" s="54">
        <v>1428</v>
      </c>
      <c r="O134" s="54">
        <v>817</v>
      </c>
      <c r="P134" s="54">
        <v>3947</v>
      </c>
      <c r="Q134" s="70">
        <v>18.316969482261246</v>
      </c>
      <c r="R134" s="70"/>
    </row>
    <row r="135" spans="2:18" ht="12.75" customHeight="1">
      <c r="B135" s="40" t="s">
        <v>33</v>
      </c>
      <c r="C135" s="54">
        <v>87489</v>
      </c>
      <c r="D135" s="54">
        <v>14165</v>
      </c>
      <c r="E135" s="54">
        <v>4831</v>
      </c>
      <c r="F135" s="54">
        <v>3283</v>
      </c>
      <c r="G135" s="54">
        <v>1548</v>
      </c>
      <c r="H135" s="54">
        <v>2995</v>
      </c>
      <c r="I135" s="54">
        <v>1746</v>
      </c>
      <c r="J135" s="54">
        <v>1249</v>
      </c>
      <c r="K135" s="54">
        <v>95</v>
      </c>
      <c r="L135" s="54">
        <v>243</v>
      </c>
      <c r="M135" s="54">
        <v>2097</v>
      </c>
      <c r="N135" s="54">
        <v>1210</v>
      </c>
      <c r="O135" s="54">
        <v>887</v>
      </c>
      <c r="P135" s="54">
        <v>3904</v>
      </c>
      <c r="Q135" s="70">
        <v>16.190606819142978</v>
      </c>
      <c r="R135" s="70"/>
    </row>
    <row r="136" spans="2:18" ht="12.75" customHeight="1">
      <c r="B136" s="40" t="s">
        <v>81</v>
      </c>
      <c r="C136" s="54">
        <v>86559</v>
      </c>
      <c r="D136" s="54">
        <v>14183</v>
      </c>
      <c r="E136" s="54">
        <v>3865</v>
      </c>
      <c r="F136" s="54">
        <v>2059</v>
      </c>
      <c r="G136" s="54">
        <v>1806</v>
      </c>
      <c r="H136" s="54">
        <v>3234</v>
      </c>
      <c r="I136" s="54">
        <v>1629</v>
      </c>
      <c r="J136" s="54">
        <v>1605</v>
      </c>
      <c r="K136" s="54">
        <v>92</v>
      </c>
      <c r="L136" s="54">
        <v>286</v>
      </c>
      <c r="M136" s="54">
        <v>2550</v>
      </c>
      <c r="N136" s="54">
        <v>1119</v>
      </c>
      <c r="O136" s="54">
        <v>1431</v>
      </c>
      <c r="P136" s="54">
        <v>4156</v>
      </c>
      <c r="Q136" s="70">
        <v>16.38535565336938</v>
      </c>
      <c r="R136" s="70"/>
    </row>
    <row r="137" spans="2:18" ht="12.75" customHeight="1">
      <c r="B137" s="40" t="s">
        <v>35</v>
      </c>
      <c r="C137" s="54">
        <v>77914</v>
      </c>
      <c r="D137" s="54">
        <v>12349</v>
      </c>
      <c r="E137" s="54">
        <v>3704</v>
      </c>
      <c r="F137" s="54">
        <v>1967</v>
      </c>
      <c r="G137" s="54">
        <v>1737</v>
      </c>
      <c r="H137" s="54">
        <v>3193</v>
      </c>
      <c r="I137" s="54">
        <v>1737</v>
      </c>
      <c r="J137" s="54">
        <v>1456</v>
      </c>
      <c r="K137" s="54">
        <v>94</v>
      </c>
      <c r="L137" s="54">
        <v>359</v>
      </c>
      <c r="M137" s="54">
        <v>2031</v>
      </c>
      <c r="N137" s="54">
        <v>989</v>
      </c>
      <c r="O137" s="54">
        <v>1042</v>
      </c>
      <c r="P137" s="54">
        <v>2968</v>
      </c>
      <c r="Q137" s="70">
        <v>15.84952640090356</v>
      </c>
      <c r="R137" s="70"/>
    </row>
    <row r="138" spans="2:18" ht="12.75" customHeight="1">
      <c r="B138" s="40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53">
        <v>2016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70"/>
      <c r="R139" s="70"/>
    </row>
    <row r="140" spans="2:18" ht="12.75" customHeight="1">
      <c r="B140" s="40" t="s">
        <v>24</v>
      </c>
      <c r="C140" s="54">
        <v>78635</v>
      </c>
      <c r="D140" s="54">
        <v>11859</v>
      </c>
      <c r="E140" s="54">
        <v>3330</v>
      </c>
      <c r="F140" s="54">
        <v>1584</v>
      </c>
      <c r="G140" s="54">
        <v>1746</v>
      </c>
      <c r="H140" s="54">
        <v>3041</v>
      </c>
      <c r="I140" s="54">
        <v>1655</v>
      </c>
      <c r="J140" s="54">
        <v>1386</v>
      </c>
      <c r="K140" s="54">
        <v>110</v>
      </c>
      <c r="L140" s="54">
        <v>310</v>
      </c>
      <c r="M140" s="54">
        <v>2272</v>
      </c>
      <c r="N140" s="49">
        <v>1191</v>
      </c>
      <c r="O140" s="49">
        <v>1081</v>
      </c>
      <c r="P140" s="54">
        <v>2796</v>
      </c>
      <c r="Q140" s="70">
        <v>15.081070770013353</v>
      </c>
      <c r="R140" s="70"/>
    </row>
    <row r="141" spans="2:18" ht="12.75" customHeight="1">
      <c r="B141" s="40" t="s">
        <v>25</v>
      </c>
      <c r="C141" s="54">
        <v>89174</v>
      </c>
      <c r="D141" s="54">
        <v>13744</v>
      </c>
      <c r="E141" s="54">
        <v>4153</v>
      </c>
      <c r="F141" s="54">
        <v>1578</v>
      </c>
      <c r="G141" s="54">
        <v>2575</v>
      </c>
      <c r="H141" s="54">
        <v>3101</v>
      </c>
      <c r="I141" s="54">
        <v>1537</v>
      </c>
      <c r="J141" s="54">
        <v>1564</v>
      </c>
      <c r="K141" s="54">
        <v>79</v>
      </c>
      <c r="L141" s="54">
        <v>361</v>
      </c>
      <c r="M141" s="54">
        <v>2176</v>
      </c>
      <c r="N141" s="49">
        <v>1233</v>
      </c>
      <c r="O141" s="49">
        <v>943</v>
      </c>
      <c r="P141" s="54">
        <v>3874</v>
      </c>
      <c r="Q141" s="70">
        <v>15.41256420032745</v>
      </c>
      <c r="R141" s="70"/>
    </row>
    <row r="142" spans="2:18" ht="12.75" customHeight="1">
      <c r="B142" s="40" t="s">
        <v>73</v>
      </c>
      <c r="C142" s="54">
        <v>106198</v>
      </c>
      <c r="D142" s="54">
        <v>14794</v>
      </c>
      <c r="E142" s="54">
        <v>4163</v>
      </c>
      <c r="F142" s="54">
        <v>1591</v>
      </c>
      <c r="G142" s="54">
        <v>2572</v>
      </c>
      <c r="H142" s="54">
        <v>2917</v>
      </c>
      <c r="I142" s="54">
        <v>1711</v>
      </c>
      <c r="J142" s="54">
        <v>1206</v>
      </c>
      <c r="K142" s="54">
        <v>65</v>
      </c>
      <c r="L142" s="54">
        <v>521</v>
      </c>
      <c r="M142" s="54">
        <v>2332</v>
      </c>
      <c r="N142" s="49">
        <v>1381</v>
      </c>
      <c r="O142" s="49">
        <v>951</v>
      </c>
      <c r="P142" s="54">
        <v>4796</v>
      </c>
      <c r="Q142" s="70">
        <v>13.930582496845515</v>
      </c>
      <c r="R142" s="70"/>
    </row>
    <row r="143" spans="2:18" ht="12.75" customHeight="1">
      <c r="B143" s="40" t="s">
        <v>74</v>
      </c>
      <c r="C143" s="54">
        <v>112285</v>
      </c>
      <c r="D143" s="54">
        <v>17165</v>
      </c>
      <c r="E143" s="54">
        <v>4561</v>
      </c>
      <c r="F143" s="54">
        <v>1784</v>
      </c>
      <c r="G143" s="54">
        <v>2777</v>
      </c>
      <c r="H143" s="54">
        <v>3467</v>
      </c>
      <c r="I143" s="54">
        <v>1866</v>
      </c>
      <c r="J143" s="54">
        <v>1601</v>
      </c>
      <c r="K143" s="54">
        <v>105</v>
      </c>
      <c r="L143" s="54">
        <v>327</v>
      </c>
      <c r="M143" s="54">
        <v>2505</v>
      </c>
      <c r="N143" s="49">
        <v>1487</v>
      </c>
      <c r="O143" s="49">
        <v>1018</v>
      </c>
      <c r="P143" s="54">
        <v>6200</v>
      </c>
      <c r="Q143" s="70">
        <v>15.286992919802289</v>
      </c>
      <c r="R143" s="70"/>
    </row>
    <row r="144" spans="2:18" ht="12.75" customHeight="1">
      <c r="B144" s="40" t="s">
        <v>75</v>
      </c>
      <c r="C144" s="54">
        <v>92097</v>
      </c>
      <c r="D144" s="54">
        <v>14372</v>
      </c>
      <c r="E144" s="54">
        <v>3606</v>
      </c>
      <c r="F144" s="54">
        <v>1826</v>
      </c>
      <c r="G144" s="54">
        <v>1780</v>
      </c>
      <c r="H144" s="54">
        <v>3218</v>
      </c>
      <c r="I144" s="54">
        <v>1791</v>
      </c>
      <c r="J144" s="54">
        <v>1427</v>
      </c>
      <c r="K144" s="54">
        <v>101</v>
      </c>
      <c r="L144" s="54">
        <v>283</v>
      </c>
      <c r="M144" s="54">
        <v>2394</v>
      </c>
      <c r="N144" s="49">
        <v>1373</v>
      </c>
      <c r="O144" s="49">
        <v>1021</v>
      </c>
      <c r="P144" s="54">
        <v>4770</v>
      </c>
      <c r="Q144" s="70">
        <v>15.60528573134847</v>
      </c>
      <c r="R144" s="70"/>
    </row>
    <row r="145" spans="2:18" ht="12.75" customHeight="1">
      <c r="B145" s="40" t="s">
        <v>29</v>
      </c>
      <c r="C145" s="54">
        <v>80350</v>
      </c>
      <c r="D145" s="54">
        <v>13331</v>
      </c>
      <c r="E145" s="54">
        <v>4058</v>
      </c>
      <c r="F145" s="54">
        <v>2077</v>
      </c>
      <c r="G145" s="54">
        <v>1981</v>
      </c>
      <c r="H145" s="54">
        <v>2908</v>
      </c>
      <c r="I145" s="54">
        <v>1833</v>
      </c>
      <c r="J145" s="54">
        <v>1075</v>
      </c>
      <c r="K145" s="54">
        <v>151</v>
      </c>
      <c r="L145" s="54">
        <v>228</v>
      </c>
      <c r="M145" s="54">
        <v>2262</v>
      </c>
      <c r="N145" s="49">
        <v>1487</v>
      </c>
      <c r="O145" s="49">
        <v>775</v>
      </c>
      <c r="P145" s="54">
        <v>3724</v>
      </c>
      <c r="Q145" s="70">
        <v>16.59116365899191</v>
      </c>
      <c r="R145" s="70"/>
    </row>
    <row r="146" spans="2:18" ht="12.75" customHeight="1">
      <c r="B146" s="40" t="s">
        <v>30</v>
      </c>
      <c r="C146" s="54">
        <v>72282</v>
      </c>
      <c r="D146" s="54">
        <v>11865</v>
      </c>
      <c r="E146" s="54">
        <v>3982</v>
      </c>
      <c r="F146" s="54">
        <v>2350</v>
      </c>
      <c r="G146" s="54">
        <v>1632</v>
      </c>
      <c r="H146" s="54">
        <v>2433</v>
      </c>
      <c r="I146" s="54">
        <v>1539</v>
      </c>
      <c r="J146" s="54">
        <v>894</v>
      </c>
      <c r="K146" s="54">
        <v>127</v>
      </c>
      <c r="L146" s="54">
        <v>204</v>
      </c>
      <c r="M146" s="54">
        <v>2169</v>
      </c>
      <c r="N146" s="49">
        <v>1527</v>
      </c>
      <c r="O146" s="49">
        <v>642</v>
      </c>
      <c r="P146" s="54">
        <v>2950</v>
      </c>
      <c r="Q146" s="70">
        <v>16.414875072632189</v>
      </c>
      <c r="R146" s="70"/>
    </row>
    <row r="147" spans="2:18" ht="12.75" customHeight="1">
      <c r="B147" s="40" t="s">
        <v>31</v>
      </c>
      <c r="C147" s="54">
        <v>85675</v>
      </c>
      <c r="D147" s="54">
        <v>15639</v>
      </c>
      <c r="E147" s="54">
        <v>5508</v>
      </c>
      <c r="F147" s="54">
        <v>3987</v>
      </c>
      <c r="G147" s="54">
        <v>1521</v>
      </c>
      <c r="H147" s="54">
        <v>3213</v>
      </c>
      <c r="I147" s="54">
        <v>2093</v>
      </c>
      <c r="J147" s="54">
        <v>1120</v>
      </c>
      <c r="K147" s="54">
        <v>137</v>
      </c>
      <c r="L147" s="54">
        <v>232</v>
      </c>
      <c r="M147" s="54">
        <v>2801</v>
      </c>
      <c r="N147" s="49">
        <v>1815</v>
      </c>
      <c r="O147" s="49">
        <v>986</v>
      </c>
      <c r="P147" s="54">
        <v>3748</v>
      </c>
      <c r="Q147" s="70">
        <v>18.253866355412899</v>
      </c>
      <c r="R147" s="70"/>
    </row>
    <row r="148" spans="2:18" ht="12.75" customHeight="1">
      <c r="B148" s="40" t="s">
        <v>32</v>
      </c>
      <c r="C148" s="54">
        <v>67880</v>
      </c>
      <c r="D148" s="54">
        <v>11815</v>
      </c>
      <c r="E148" s="54">
        <v>4461</v>
      </c>
      <c r="F148" s="54">
        <v>2826</v>
      </c>
      <c r="G148" s="54">
        <v>1635</v>
      </c>
      <c r="H148" s="54">
        <v>2202</v>
      </c>
      <c r="I148" s="54">
        <v>1374</v>
      </c>
      <c r="J148" s="54">
        <v>828</v>
      </c>
      <c r="K148" s="54">
        <v>82</v>
      </c>
      <c r="L148" s="54">
        <v>192</v>
      </c>
      <c r="M148" s="54">
        <v>1892</v>
      </c>
      <c r="N148" s="49">
        <v>1103</v>
      </c>
      <c r="O148" s="49">
        <v>789</v>
      </c>
      <c r="P148" s="54">
        <v>2986</v>
      </c>
      <c r="Q148" s="70">
        <v>17.40571596935769</v>
      </c>
      <c r="R148" s="70"/>
    </row>
    <row r="149" spans="2:18" ht="12.75" customHeight="1">
      <c r="B149" s="40" t="s">
        <v>33</v>
      </c>
      <c r="C149" s="54">
        <v>78359</v>
      </c>
      <c r="D149" s="54">
        <v>13621</v>
      </c>
      <c r="E149" s="54">
        <v>4628</v>
      </c>
      <c r="F149" s="54">
        <v>2767</v>
      </c>
      <c r="G149" s="54">
        <v>1861</v>
      </c>
      <c r="H149" s="54">
        <v>2720</v>
      </c>
      <c r="I149" s="54">
        <v>1368</v>
      </c>
      <c r="J149" s="54">
        <v>1352</v>
      </c>
      <c r="K149" s="54">
        <v>80</v>
      </c>
      <c r="L149" s="54">
        <v>323</v>
      </c>
      <c r="M149" s="54">
        <v>2220</v>
      </c>
      <c r="N149" s="49">
        <v>1314</v>
      </c>
      <c r="O149" s="49">
        <v>906</v>
      </c>
      <c r="P149" s="54">
        <v>3650</v>
      </c>
      <c r="Q149" s="70">
        <v>17.382814992534364</v>
      </c>
      <c r="R149" s="70"/>
    </row>
    <row r="150" spans="2:18" ht="12.75" customHeight="1">
      <c r="B150" s="40" t="s">
        <v>34</v>
      </c>
      <c r="C150" s="54">
        <v>80916</v>
      </c>
      <c r="D150" s="54">
        <v>14754</v>
      </c>
      <c r="E150" s="54">
        <v>5537</v>
      </c>
      <c r="F150" s="54">
        <v>3374</v>
      </c>
      <c r="G150" s="54">
        <v>2163</v>
      </c>
      <c r="H150" s="54">
        <v>3001</v>
      </c>
      <c r="I150" s="54">
        <v>1666</v>
      </c>
      <c r="J150" s="54">
        <v>1335</v>
      </c>
      <c r="K150" s="54">
        <v>81</v>
      </c>
      <c r="L150" s="54">
        <v>342</v>
      </c>
      <c r="M150" s="54">
        <v>2388</v>
      </c>
      <c r="N150" s="49">
        <v>1334</v>
      </c>
      <c r="O150" s="49">
        <v>1054</v>
      </c>
      <c r="P150" s="54">
        <v>3405</v>
      </c>
      <c r="Q150" s="70">
        <v>18.23372386178259</v>
      </c>
      <c r="R150" s="70"/>
    </row>
    <row r="151" spans="2:18" ht="12.75" customHeight="1">
      <c r="B151" s="40" t="s">
        <v>35</v>
      </c>
      <c r="C151" s="54">
        <v>70765</v>
      </c>
      <c r="D151" s="54">
        <v>13063</v>
      </c>
      <c r="E151" s="54">
        <v>4606</v>
      </c>
      <c r="F151" s="54">
        <v>2372</v>
      </c>
      <c r="G151" s="54">
        <v>2234</v>
      </c>
      <c r="H151" s="54">
        <v>2621</v>
      </c>
      <c r="I151" s="54">
        <v>1454</v>
      </c>
      <c r="J151" s="54">
        <v>1167</v>
      </c>
      <c r="K151" s="54">
        <v>64</v>
      </c>
      <c r="L151" s="54">
        <v>318</v>
      </c>
      <c r="M151" s="54">
        <v>2850</v>
      </c>
      <c r="N151" s="49">
        <v>1454</v>
      </c>
      <c r="O151" s="49">
        <v>1396</v>
      </c>
      <c r="P151" s="54">
        <v>2604</v>
      </c>
      <c r="Q151" s="70">
        <v>18.459690524977038</v>
      </c>
      <c r="R151" s="70"/>
    </row>
    <row r="152" spans="2:18" ht="12.75" customHeight="1">
      <c r="B152" s="40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53">
        <v>2017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70"/>
      <c r="R153" s="70"/>
    </row>
    <row r="154" spans="2:18" ht="12.75" customHeight="1">
      <c r="B154" s="40" t="s">
        <v>24</v>
      </c>
      <c r="C154" s="49">
        <v>74181</v>
      </c>
      <c r="D154" s="54">
        <v>12005</v>
      </c>
      <c r="E154" s="54">
        <v>4447</v>
      </c>
      <c r="F154" s="54">
        <v>1930</v>
      </c>
      <c r="G154" s="54">
        <v>2517</v>
      </c>
      <c r="H154" s="54">
        <v>2334</v>
      </c>
      <c r="I154" s="54">
        <v>1252</v>
      </c>
      <c r="J154" s="54">
        <v>1082</v>
      </c>
      <c r="K154" s="54">
        <v>82</v>
      </c>
      <c r="L154" s="54">
        <v>304</v>
      </c>
      <c r="M154" s="54">
        <v>2755</v>
      </c>
      <c r="N154" s="54">
        <v>1495</v>
      </c>
      <c r="O154" s="54">
        <v>1260</v>
      </c>
      <c r="P154" s="54">
        <v>2083</v>
      </c>
      <c r="Q154" s="70">
        <v>16.183389277577817</v>
      </c>
      <c r="R154" s="70"/>
    </row>
    <row r="155" spans="2:18" ht="12.75" customHeight="1">
      <c r="B155" s="40" t="s">
        <v>25</v>
      </c>
      <c r="C155" s="54">
        <v>83469</v>
      </c>
      <c r="D155" s="49">
        <v>13528</v>
      </c>
      <c r="E155" s="54">
        <v>3991</v>
      </c>
      <c r="F155" s="54">
        <v>1780</v>
      </c>
      <c r="G155" s="54">
        <v>2211</v>
      </c>
      <c r="H155" s="54">
        <v>2682</v>
      </c>
      <c r="I155" s="54">
        <v>1301</v>
      </c>
      <c r="J155" s="54">
        <v>1381</v>
      </c>
      <c r="K155" s="54">
        <v>82</v>
      </c>
      <c r="L155" s="54">
        <v>424</v>
      </c>
      <c r="M155" s="54">
        <v>2562</v>
      </c>
      <c r="N155" s="54">
        <v>1290</v>
      </c>
      <c r="O155" s="54">
        <v>1272</v>
      </c>
      <c r="P155" s="54">
        <v>3787</v>
      </c>
      <c r="Q155" s="70">
        <v>16.207214654542405</v>
      </c>
      <c r="R155" s="70"/>
    </row>
    <row r="156" spans="2:18" ht="12.75" customHeight="1">
      <c r="B156" s="40" t="s">
        <v>73</v>
      </c>
      <c r="C156" s="54">
        <v>113499</v>
      </c>
      <c r="D156" s="49">
        <v>16910</v>
      </c>
      <c r="E156" s="54">
        <v>5033</v>
      </c>
      <c r="F156" s="49">
        <v>1538</v>
      </c>
      <c r="G156" s="49">
        <v>3495</v>
      </c>
      <c r="H156" s="54">
        <v>2962</v>
      </c>
      <c r="I156" s="49">
        <v>1498</v>
      </c>
      <c r="J156" s="49">
        <v>1464</v>
      </c>
      <c r="K156" s="49">
        <v>142</v>
      </c>
      <c r="L156" s="49">
        <v>378</v>
      </c>
      <c r="M156" s="49">
        <v>2766</v>
      </c>
      <c r="N156" s="49">
        <v>1287</v>
      </c>
      <c r="O156" s="49">
        <v>1479</v>
      </c>
      <c r="P156" s="49">
        <v>5629</v>
      </c>
      <c r="Q156" s="70">
        <v>14.898809681142566</v>
      </c>
      <c r="R156" s="70"/>
    </row>
    <row r="157" spans="2:18" ht="12.75" customHeight="1">
      <c r="B157" s="40" t="s">
        <v>74</v>
      </c>
      <c r="C157" s="54">
        <v>95800</v>
      </c>
      <c r="D157" s="49">
        <v>14152</v>
      </c>
      <c r="E157" s="54">
        <v>3585</v>
      </c>
      <c r="F157" s="49">
        <v>1406</v>
      </c>
      <c r="G157" s="49">
        <v>2179</v>
      </c>
      <c r="H157" s="54">
        <v>2673</v>
      </c>
      <c r="I157" s="49">
        <v>1250</v>
      </c>
      <c r="J157" s="49">
        <v>1423</v>
      </c>
      <c r="K157" s="49">
        <v>142</v>
      </c>
      <c r="L157" s="49">
        <v>297</v>
      </c>
      <c r="M157" s="49">
        <v>1897</v>
      </c>
      <c r="N157" s="49">
        <v>891</v>
      </c>
      <c r="O157" s="49">
        <v>1006</v>
      </c>
      <c r="P157" s="49">
        <v>5558</v>
      </c>
      <c r="Q157" s="70">
        <v>14.772442588726515</v>
      </c>
      <c r="R157" s="70"/>
    </row>
    <row r="158" spans="2:18" ht="12.75" customHeight="1">
      <c r="B158" s="40" t="s">
        <v>28</v>
      </c>
      <c r="C158" s="54">
        <v>100037</v>
      </c>
      <c r="D158" s="49">
        <v>15458</v>
      </c>
      <c r="E158" s="54">
        <v>4172</v>
      </c>
      <c r="F158" s="49">
        <v>2280</v>
      </c>
      <c r="G158" s="49">
        <v>1892</v>
      </c>
      <c r="H158" s="54">
        <v>2637</v>
      </c>
      <c r="I158" s="49">
        <v>1334</v>
      </c>
      <c r="J158" s="49">
        <v>1303</v>
      </c>
      <c r="K158" s="49">
        <v>99</v>
      </c>
      <c r="L158" s="49">
        <v>347</v>
      </c>
      <c r="M158" s="49">
        <v>2312</v>
      </c>
      <c r="N158" s="49">
        <v>1215</v>
      </c>
      <c r="O158" s="49">
        <v>1097</v>
      </c>
      <c r="P158" s="49">
        <v>5891</v>
      </c>
      <c r="Q158" s="70">
        <v>15.452282655417497</v>
      </c>
      <c r="R158" s="70"/>
    </row>
    <row r="159" spans="2:18" ht="12.75" customHeight="1">
      <c r="B159" s="40" t="s">
        <v>29</v>
      </c>
      <c r="C159" s="54">
        <v>62726</v>
      </c>
      <c r="D159" s="49">
        <v>8115</v>
      </c>
      <c r="E159" s="54">
        <v>2870</v>
      </c>
      <c r="F159" s="49">
        <v>1795</v>
      </c>
      <c r="G159" s="49">
        <v>1075</v>
      </c>
      <c r="H159" s="54">
        <v>1674</v>
      </c>
      <c r="I159" s="49">
        <v>766</v>
      </c>
      <c r="J159" s="49">
        <v>908</v>
      </c>
      <c r="K159" s="49">
        <v>58</v>
      </c>
      <c r="L159" s="49">
        <v>155</v>
      </c>
      <c r="M159" s="49">
        <v>977</v>
      </c>
      <c r="N159" s="49">
        <v>587</v>
      </c>
      <c r="O159" s="49">
        <v>390</v>
      </c>
      <c r="P159" s="49">
        <v>2381</v>
      </c>
      <c r="Q159" s="70">
        <v>12.937219016038007</v>
      </c>
      <c r="R159" s="70"/>
    </row>
    <row r="160" spans="2:18" ht="12.75" customHeight="1">
      <c r="B160" s="40" t="s">
        <v>30</v>
      </c>
      <c r="C160" s="54">
        <v>60346</v>
      </c>
      <c r="D160" s="49">
        <v>11956</v>
      </c>
      <c r="E160" s="54">
        <v>4714</v>
      </c>
      <c r="F160" s="49">
        <v>3306</v>
      </c>
      <c r="G160" s="49">
        <v>1408</v>
      </c>
      <c r="H160" s="54">
        <v>2206</v>
      </c>
      <c r="I160" s="49">
        <v>1195</v>
      </c>
      <c r="J160" s="49">
        <v>1011</v>
      </c>
      <c r="K160" s="49">
        <v>94</v>
      </c>
      <c r="L160" s="49">
        <v>152</v>
      </c>
      <c r="M160" s="49">
        <v>1810</v>
      </c>
      <c r="N160" s="49">
        <v>1209</v>
      </c>
      <c r="O160" s="49">
        <v>601</v>
      </c>
      <c r="P160" s="49">
        <v>2980</v>
      </c>
      <c r="Q160" s="70">
        <v>19.812415073078579</v>
      </c>
      <c r="R160" s="70"/>
    </row>
    <row r="161" spans="2:18" ht="12.75" customHeight="1">
      <c r="B161" s="40" t="s">
        <v>31</v>
      </c>
      <c r="C161" s="54">
        <v>74589</v>
      </c>
      <c r="D161" s="49">
        <v>13398</v>
      </c>
      <c r="E161" s="54">
        <v>5938</v>
      </c>
      <c r="F161" s="49">
        <v>3563</v>
      </c>
      <c r="G161" s="49">
        <v>2375</v>
      </c>
      <c r="H161" s="54">
        <v>2295</v>
      </c>
      <c r="I161" s="49">
        <v>1141</v>
      </c>
      <c r="J161" s="49">
        <v>1154</v>
      </c>
      <c r="K161" s="49">
        <v>107</v>
      </c>
      <c r="L161" s="49">
        <v>256</v>
      </c>
      <c r="M161" s="49">
        <v>1926</v>
      </c>
      <c r="N161" s="49">
        <v>1201</v>
      </c>
      <c r="O161" s="49">
        <v>725</v>
      </c>
      <c r="P161" s="49">
        <v>2876</v>
      </c>
      <c r="Q161" s="70">
        <v>17.96243413908217</v>
      </c>
      <c r="R161" s="70"/>
    </row>
    <row r="162" spans="2:18" ht="12.75" customHeight="1">
      <c r="B162" s="40" t="s">
        <v>32</v>
      </c>
      <c r="C162" s="54">
        <v>57632</v>
      </c>
      <c r="D162" s="49">
        <v>10348</v>
      </c>
      <c r="E162" s="54">
        <v>4274</v>
      </c>
      <c r="F162" s="49">
        <v>2546</v>
      </c>
      <c r="G162" s="49">
        <v>1728</v>
      </c>
      <c r="H162" s="54">
        <v>1985</v>
      </c>
      <c r="I162" s="49">
        <v>956</v>
      </c>
      <c r="J162" s="49">
        <v>1029</v>
      </c>
      <c r="K162" s="49">
        <v>42</v>
      </c>
      <c r="L162" s="49">
        <v>222</v>
      </c>
      <c r="M162" s="49">
        <v>1631</v>
      </c>
      <c r="N162" s="49">
        <v>860</v>
      </c>
      <c r="O162" s="49">
        <v>771</v>
      </c>
      <c r="P162" s="49">
        <v>2194</v>
      </c>
      <c r="Q162" s="70">
        <v>17.955302609661299</v>
      </c>
      <c r="R162" s="70"/>
    </row>
    <row r="163" spans="2:18" ht="12.75" customHeight="1">
      <c r="B163" s="40" t="s">
        <v>33</v>
      </c>
      <c r="C163" s="54">
        <v>71933</v>
      </c>
      <c r="D163" s="49">
        <v>12653</v>
      </c>
      <c r="E163" s="54">
        <v>4807</v>
      </c>
      <c r="F163" s="49">
        <v>2967</v>
      </c>
      <c r="G163" s="49">
        <v>1840</v>
      </c>
      <c r="H163" s="54">
        <v>2578</v>
      </c>
      <c r="I163" s="49">
        <v>1250</v>
      </c>
      <c r="J163" s="49">
        <v>1328</v>
      </c>
      <c r="K163" s="49">
        <v>34</v>
      </c>
      <c r="L163" s="49">
        <v>314</v>
      </c>
      <c r="M163" s="49">
        <v>1957</v>
      </c>
      <c r="N163" s="49">
        <v>1031</v>
      </c>
      <c r="O163" s="49">
        <v>926</v>
      </c>
      <c r="P163" s="49">
        <v>2963</v>
      </c>
      <c r="Q163" s="70">
        <v>17.589979564316796</v>
      </c>
      <c r="R163" s="70"/>
    </row>
    <row r="164" spans="2:18" ht="12.75" customHeight="1">
      <c r="B164" s="40" t="s">
        <v>91</v>
      </c>
      <c r="C164" s="54">
        <v>84709</v>
      </c>
      <c r="D164" s="49">
        <v>13236</v>
      </c>
      <c r="E164" s="54">
        <v>4565</v>
      </c>
      <c r="F164" s="49">
        <v>2559</v>
      </c>
      <c r="G164" s="49">
        <v>2006</v>
      </c>
      <c r="H164" s="54">
        <v>2860</v>
      </c>
      <c r="I164" s="49">
        <v>1301</v>
      </c>
      <c r="J164" s="49">
        <v>1559</v>
      </c>
      <c r="K164" s="49">
        <v>42</v>
      </c>
      <c r="L164" s="49">
        <v>506</v>
      </c>
      <c r="M164" s="49">
        <v>2290</v>
      </c>
      <c r="N164" s="49">
        <v>1083</v>
      </c>
      <c r="O164" s="49">
        <v>1207</v>
      </c>
      <c r="P164" s="49">
        <v>2973</v>
      </c>
      <c r="Q164" s="70">
        <v>15.625258237023221</v>
      </c>
      <c r="R164" s="70"/>
    </row>
    <row r="165" spans="2:18" ht="12.75" customHeight="1">
      <c r="B165" s="40" t="s">
        <v>35</v>
      </c>
      <c r="C165" s="54">
        <v>69791</v>
      </c>
      <c r="D165" s="49">
        <v>11964</v>
      </c>
      <c r="E165" s="54">
        <v>4046</v>
      </c>
      <c r="F165" s="49">
        <v>2277</v>
      </c>
      <c r="G165" s="49">
        <v>1769</v>
      </c>
      <c r="H165" s="54">
        <v>2450</v>
      </c>
      <c r="I165" s="49">
        <v>1102</v>
      </c>
      <c r="J165" s="49">
        <v>1348</v>
      </c>
      <c r="K165" s="49">
        <v>65</v>
      </c>
      <c r="L165" s="49">
        <v>438</v>
      </c>
      <c r="M165" s="49">
        <v>2131</v>
      </c>
      <c r="N165" s="49">
        <v>1093</v>
      </c>
      <c r="O165" s="49">
        <v>1038</v>
      </c>
      <c r="P165" s="49">
        <v>2834</v>
      </c>
      <c r="Q165" s="70">
        <v>17.142611511512946</v>
      </c>
      <c r="R165" s="70"/>
    </row>
    <row r="166" spans="2:18" ht="12.75" customHeight="1">
      <c r="B166" s="40"/>
      <c r="C166" s="40"/>
    </row>
    <row r="167" spans="2:18" ht="12.75" customHeight="1">
      <c r="B167" s="53">
        <v>2018</v>
      </c>
      <c r="C167" s="54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70"/>
      <c r="R167" s="70"/>
    </row>
    <row r="168" spans="2:18" ht="12.75" customHeight="1">
      <c r="B168" s="40" t="s">
        <v>24</v>
      </c>
      <c r="C168" s="54">
        <v>75545</v>
      </c>
      <c r="D168" s="49">
        <v>12221</v>
      </c>
      <c r="E168" s="54">
        <v>3931</v>
      </c>
      <c r="F168" s="49">
        <v>2141</v>
      </c>
      <c r="G168" s="49">
        <v>1790</v>
      </c>
      <c r="H168" s="54">
        <v>2606</v>
      </c>
      <c r="I168" s="49">
        <v>1262</v>
      </c>
      <c r="J168" s="49">
        <v>1344</v>
      </c>
      <c r="K168" s="49">
        <v>57</v>
      </c>
      <c r="L168" s="49">
        <v>424</v>
      </c>
      <c r="M168" s="49">
        <v>2212</v>
      </c>
      <c r="N168" s="49">
        <v>1131</v>
      </c>
      <c r="O168" s="49">
        <v>1081</v>
      </c>
      <c r="P168" s="49">
        <v>2991</v>
      </c>
      <c r="Q168" s="70">
        <v>16.177112979019128</v>
      </c>
      <c r="R168" s="70"/>
    </row>
    <row r="169" spans="2:18" ht="12.75" customHeight="1">
      <c r="B169" s="40" t="s">
        <v>25</v>
      </c>
      <c r="C169" s="54">
        <v>73145</v>
      </c>
      <c r="D169" s="49">
        <v>12229</v>
      </c>
      <c r="E169" s="54">
        <v>4092</v>
      </c>
      <c r="F169" s="49">
        <v>1957</v>
      </c>
      <c r="G169" s="49">
        <v>2135</v>
      </c>
      <c r="H169" s="54">
        <v>2345</v>
      </c>
      <c r="I169" s="49">
        <v>1152</v>
      </c>
      <c r="J169" s="49">
        <v>1193</v>
      </c>
      <c r="K169" s="49">
        <v>64</v>
      </c>
      <c r="L169" s="49">
        <v>340</v>
      </c>
      <c r="M169" s="49">
        <v>1605</v>
      </c>
      <c r="N169" s="49">
        <v>838</v>
      </c>
      <c r="O169" s="49">
        <v>767</v>
      </c>
      <c r="P169" s="49">
        <v>3783</v>
      </c>
      <c r="Q169" s="70">
        <v>16.718846127554858</v>
      </c>
      <c r="R169" s="70"/>
    </row>
    <row r="170" spans="2:18" ht="12.75" customHeight="1">
      <c r="B170" s="40" t="s">
        <v>26</v>
      </c>
      <c r="C170" s="54">
        <v>90081</v>
      </c>
      <c r="D170" s="49">
        <v>14482</v>
      </c>
      <c r="E170" s="54">
        <v>4223</v>
      </c>
      <c r="F170" s="49">
        <v>1758</v>
      </c>
      <c r="G170" s="49">
        <v>2465</v>
      </c>
      <c r="H170" s="54">
        <v>2430</v>
      </c>
      <c r="I170" s="49">
        <v>1257</v>
      </c>
      <c r="J170" s="49">
        <v>1173</v>
      </c>
      <c r="K170" s="49">
        <v>37</v>
      </c>
      <c r="L170" s="49">
        <v>347</v>
      </c>
      <c r="M170" s="49">
        <v>1538</v>
      </c>
      <c r="N170" s="49">
        <v>774</v>
      </c>
      <c r="O170" s="49">
        <v>764</v>
      </c>
      <c r="P170" s="49">
        <v>5907</v>
      </c>
      <c r="Q170" s="70">
        <v>16.076642133191239</v>
      </c>
      <c r="R170" s="70"/>
    </row>
    <row r="171" spans="2:18" ht="12.75" customHeight="1">
      <c r="B171" s="40" t="s">
        <v>27</v>
      </c>
      <c r="C171" s="54">
        <v>112215</v>
      </c>
      <c r="D171" s="49">
        <v>15510</v>
      </c>
      <c r="E171" s="54">
        <v>4363</v>
      </c>
      <c r="F171" s="49">
        <v>1781</v>
      </c>
      <c r="G171" s="49">
        <v>2582</v>
      </c>
      <c r="H171" s="54">
        <v>2821</v>
      </c>
      <c r="I171" s="49">
        <v>1280</v>
      </c>
      <c r="J171" s="49">
        <v>1541</v>
      </c>
      <c r="K171" s="49">
        <v>51</v>
      </c>
      <c r="L171" s="49">
        <v>287</v>
      </c>
      <c r="M171" s="49">
        <v>1888</v>
      </c>
      <c r="N171" s="49">
        <v>1093</v>
      </c>
      <c r="O171" s="49">
        <v>795</v>
      </c>
      <c r="P171" s="49">
        <v>6100</v>
      </c>
      <c r="Q171" s="70">
        <v>13.821681593369869</v>
      </c>
      <c r="R171" s="70"/>
    </row>
    <row r="172" spans="2:18" ht="12.75" customHeight="1">
      <c r="B172" s="40" t="s">
        <v>28</v>
      </c>
      <c r="C172" s="54">
        <v>89872</v>
      </c>
      <c r="D172" s="54">
        <v>13164</v>
      </c>
      <c r="E172" s="54">
        <v>3663</v>
      </c>
      <c r="F172" s="49">
        <v>1855</v>
      </c>
      <c r="G172" s="49">
        <v>1808</v>
      </c>
      <c r="H172" s="54">
        <v>2402</v>
      </c>
      <c r="I172" s="49">
        <v>1079</v>
      </c>
      <c r="J172" s="49">
        <v>1323</v>
      </c>
      <c r="K172" s="49">
        <v>63</v>
      </c>
      <c r="L172" s="49">
        <v>329</v>
      </c>
      <c r="M172" s="49">
        <v>1769</v>
      </c>
      <c r="N172" s="49">
        <v>920</v>
      </c>
      <c r="O172" s="49">
        <v>849</v>
      </c>
      <c r="P172" s="49">
        <v>4938</v>
      </c>
      <c r="Q172" s="70">
        <v>14.647498664767669</v>
      </c>
      <c r="R172" s="70"/>
    </row>
    <row r="173" spans="2:18" ht="12.75" customHeight="1">
      <c r="B173" s="40" t="s">
        <v>29</v>
      </c>
      <c r="C173" s="54">
        <v>69860</v>
      </c>
      <c r="D173" s="54">
        <v>10572</v>
      </c>
      <c r="E173" s="54">
        <v>3205</v>
      </c>
      <c r="F173" s="49">
        <v>1957</v>
      </c>
      <c r="G173" s="49">
        <v>1248</v>
      </c>
      <c r="H173" s="54">
        <v>1935</v>
      </c>
      <c r="I173" s="49">
        <v>983</v>
      </c>
      <c r="J173" s="49">
        <v>952</v>
      </c>
      <c r="K173" s="49">
        <v>76</v>
      </c>
      <c r="L173" s="49">
        <v>227</v>
      </c>
      <c r="M173" s="49">
        <v>1834</v>
      </c>
      <c r="N173" s="49">
        <v>997</v>
      </c>
      <c r="O173" s="49">
        <v>837</v>
      </c>
      <c r="P173" s="49">
        <v>3295</v>
      </c>
      <c r="Q173" s="70">
        <v>15.133123389636417</v>
      </c>
      <c r="R173" s="70"/>
    </row>
    <row r="174" spans="2:18" ht="12.75" customHeight="1">
      <c r="B174" s="40" t="s">
        <v>30</v>
      </c>
      <c r="C174" s="54">
        <v>58094</v>
      </c>
      <c r="D174" s="49">
        <v>9803</v>
      </c>
      <c r="E174" s="54">
        <v>4259</v>
      </c>
      <c r="F174" s="49">
        <v>2841</v>
      </c>
      <c r="G174" s="49">
        <v>1418</v>
      </c>
      <c r="H174" s="54">
        <v>1583</v>
      </c>
      <c r="I174" s="49">
        <v>959</v>
      </c>
      <c r="J174" s="49">
        <v>624</v>
      </c>
      <c r="K174" s="49">
        <v>57</v>
      </c>
      <c r="L174" s="49">
        <v>148</v>
      </c>
      <c r="M174" s="49">
        <v>1542</v>
      </c>
      <c r="N174" s="49">
        <v>1078</v>
      </c>
      <c r="O174" s="49">
        <v>464</v>
      </c>
      <c r="P174" s="49">
        <v>2214</v>
      </c>
      <c r="Q174" s="70">
        <v>16.874376011292043</v>
      </c>
      <c r="R174" s="70"/>
    </row>
    <row r="175" spans="2:18" ht="12.75" customHeight="1">
      <c r="B175" s="40" t="s">
        <v>31</v>
      </c>
      <c r="C175" s="54">
        <v>77797</v>
      </c>
      <c r="D175" s="54">
        <v>14583</v>
      </c>
      <c r="E175" s="54">
        <v>6397</v>
      </c>
      <c r="F175" s="49">
        <v>4005</v>
      </c>
      <c r="G175" s="49">
        <v>2392</v>
      </c>
      <c r="H175" s="54">
        <v>2144</v>
      </c>
      <c r="I175" s="49">
        <v>1067</v>
      </c>
      <c r="J175" s="49">
        <v>1077</v>
      </c>
      <c r="K175" s="49">
        <v>73</v>
      </c>
      <c r="L175" s="49">
        <v>253</v>
      </c>
      <c r="M175" s="49">
        <v>2087</v>
      </c>
      <c r="N175" s="49">
        <v>1221</v>
      </c>
      <c r="O175" s="49">
        <v>866</v>
      </c>
      <c r="P175" s="49">
        <v>3629</v>
      </c>
      <c r="Q175" s="70">
        <v>18.744938750851574</v>
      </c>
      <c r="R175" s="70"/>
    </row>
    <row r="176" spans="2:18" ht="12.75" customHeight="1">
      <c r="B176" s="40" t="s">
        <v>32</v>
      </c>
      <c r="C176" s="54">
        <v>56741</v>
      </c>
      <c r="D176" s="54">
        <v>10977</v>
      </c>
      <c r="E176" s="54">
        <v>4730</v>
      </c>
      <c r="F176" s="49">
        <v>3087</v>
      </c>
      <c r="G176" s="49">
        <v>1643</v>
      </c>
      <c r="H176" s="54">
        <v>1647</v>
      </c>
      <c r="I176" s="49">
        <v>805</v>
      </c>
      <c r="J176" s="49">
        <v>842</v>
      </c>
      <c r="K176" s="49">
        <v>35</v>
      </c>
      <c r="L176" s="49">
        <v>269</v>
      </c>
      <c r="M176" s="49">
        <v>1855</v>
      </c>
      <c r="N176" s="49">
        <v>910</v>
      </c>
      <c r="O176" s="49">
        <v>945</v>
      </c>
      <c r="P176" s="49">
        <v>2441</v>
      </c>
      <c r="Q176" s="70">
        <v>19.345799333815052</v>
      </c>
      <c r="R176" s="70"/>
    </row>
    <row r="177" spans="2:18" ht="12.75" customHeight="1">
      <c r="B177" s="40" t="s">
        <v>33</v>
      </c>
      <c r="C177" s="54">
        <v>88154</v>
      </c>
      <c r="D177" s="54">
        <v>14466</v>
      </c>
      <c r="E177" s="54">
        <v>5963</v>
      </c>
      <c r="F177" s="49">
        <v>3788</v>
      </c>
      <c r="G177" s="49">
        <v>2175</v>
      </c>
      <c r="H177" s="54">
        <v>2819</v>
      </c>
      <c r="I177" s="49">
        <v>1186</v>
      </c>
      <c r="J177" s="49">
        <v>1633</v>
      </c>
      <c r="K177" s="49">
        <v>49</v>
      </c>
      <c r="L177" s="49">
        <v>384</v>
      </c>
      <c r="M177" s="49">
        <v>1811</v>
      </c>
      <c r="N177" s="49">
        <v>901</v>
      </c>
      <c r="O177" s="49">
        <v>910</v>
      </c>
      <c r="P177" s="49">
        <v>3440</v>
      </c>
      <c r="Q177" s="70">
        <v>16.409919005376956</v>
      </c>
      <c r="R177" s="70"/>
    </row>
    <row r="178" spans="2:18" ht="12.75" customHeight="1">
      <c r="B178" s="40" t="s">
        <v>34</v>
      </c>
      <c r="C178" s="54">
        <v>82583</v>
      </c>
      <c r="D178" s="54">
        <v>13842</v>
      </c>
      <c r="E178" s="54">
        <v>5249</v>
      </c>
      <c r="F178" s="49">
        <v>2761</v>
      </c>
      <c r="G178" s="49">
        <v>2488</v>
      </c>
      <c r="H178" s="54">
        <v>2811</v>
      </c>
      <c r="I178" s="49">
        <v>1140</v>
      </c>
      <c r="J178" s="49">
        <v>1671</v>
      </c>
      <c r="K178" s="49">
        <v>15</v>
      </c>
      <c r="L178" s="49">
        <v>402</v>
      </c>
      <c r="M178" s="49">
        <v>1911</v>
      </c>
      <c r="N178" s="49">
        <v>866</v>
      </c>
      <c r="O178" s="49">
        <v>1045</v>
      </c>
      <c r="P178" s="49">
        <v>3454</v>
      </c>
      <c r="Q178" s="70">
        <v>16.7613189155153</v>
      </c>
      <c r="R178" s="70"/>
    </row>
    <row r="179" spans="2:18" ht="12.75" customHeight="1">
      <c r="B179" s="40" t="s">
        <v>35</v>
      </c>
      <c r="C179" s="54">
        <v>66310</v>
      </c>
      <c r="D179" s="54">
        <v>10818</v>
      </c>
      <c r="E179" s="54">
        <v>3923</v>
      </c>
      <c r="F179" s="49">
        <v>2125</v>
      </c>
      <c r="G179" s="49">
        <v>1798</v>
      </c>
      <c r="H179" s="54">
        <v>2008</v>
      </c>
      <c r="I179" s="49">
        <v>880</v>
      </c>
      <c r="J179" s="49">
        <v>1128</v>
      </c>
      <c r="K179" s="49">
        <v>25</v>
      </c>
      <c r="L179" s="49">
        <v>328</v>
      </c>
      <c r="M179" s="49">
        <v>1895</v>
      </c>
      <c r="N179" s="49">
        <v>929</v>
      </c>
      <c r="O179" s="49">
        <v>966</v>
      </c>
      <c r="P179" s="49">
        <v>2639</v>
      </c>
      <c r="Q179" s="70">
        <v>16.31428140551953</v>
      </c>
      <c r="R179" s="70"/>
    </row>
    <row r="180" spans="2:18" ht="12.75" customHeight="1">
      <c r="B180" s="40"/>
      <c r="C180" s="40"/>
    </row>
    <row r="181" spans="2:18" ht="12.75" customHeight="1">
      <c r="B181" s="53">
        <v>2019</v>
      </c>
      <c r="C181" s="54"/>
      <c r="D181" s="54"/>
      <c r="E181" s="54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70"/>
      <c r="R181" s="70"/>
    </row>
    <row r="182" spans="2:18" ht="12.75" customHeight="1">
      <c r="B182" s="40" t="s">
        <v>24</v>
      </c>
      <c r="C182" s="49">
        <v>75488</v>
      </c>
      <c r="D182" s="54">
        <v>13238</v>
      </c>
      <c r="E182" s="54">
        <v>4547</v>
      </c>
      <c r="F182" s="49">
        <v>1899</v>
      </c>
      <c r="G182" s="49">
        <v>2648</v>
      </c>
      <c r="H182" s="49">
        <v>3133</v>
      </c>
      <c r="I182" s="49">
        <v>803</v>
      </c>
      <c r="J182" s="49">
        <v>2330</v>
      </c>
      <c r="K182" s="49">
        <v>41</v>
      </c>
      <c r="L182" s="49">
        <v>379</v>
      </c>
      <c r="M182" s="49">
        <v>2327</v>
      </c>
      <c r="N182" s="49">
        <v>573</v>
      </c>
      <c r="O182" s="49">
        <v>1754</v>
      </c>
      <c r="P182" s="49">
        <v>2811</v>
      </c>
      <c r="Q182" s="70">
        <v>17.536562102585844</v>
      </c>
      <c r="R182" s="70"/>
    </row>
    <row r="183" spans="2:18" ht="12.75" customHeight="1">
      <c r="B183" s="40" t="s">
        <v>25</v>
      </c>
      <c r="C183" s="49">
        <v>65720</v>
      </c>
      <c r="D183" s="54">
        <v>10729</v>
      </c>
      <c r="E183" s="54">
        <v>3506</v>
      </c>
      <c r="F183" s="49">
        <v>1168</v>
      </c>
      <c r="G183" s="49">
        <v>2338</v>
      </c>
      <c r="H183" s="49">
        <v>2307</v>
      </c>
      <c r="I183" s="49">
        <v>641</v>
      </c>
      <c r="J183" s="49">
        <v>1666</v>
      </c>
      <c r="K183" s="49">
        <v>43</v>
      </c>
      <c r="L183" s="49">
        <v>297</v>
      </c>
      <c r="M183" s="49">
        <v>1770</v>
      </c>
      <c r="N183" s="49">
        <v>254</v>
      </c>
      <c r="O183" s="49">
        <v>1516</v>
      </c>
      <c r="P183" s="49">
        <v>2806</v>
      </c>
      <c r="Q183" s="70">
        <v>16.325319537431525</v>
      </c>
      <c r="R183" s="70"/>
    </row>
    <row r="184" spans="2:18" ht="12.75" customHeight="1">
      <c r="B184" s="40" t="s">
        <v>26</v>
      </c>
      <c r="C184" s="49">
        <v>87654</v>
      </c>
      <c r="D184" s="54">
        <v>13979</v>
      </c>
      <c r="E184" s="54">
        <v>3697</v>
      </c>
      <c r="F184" s="49">
        <v>1555</v>
      </c>
      <c r="G184" s="49">
        <v>2142</v>
      </c>
      <c r="H184" s="49">
        <v>3242</v>
      </c>
      <c r="I184" s="49">
        <v>1233</v>
      </c>
      <c r="J184" s="49">
        <v>2009</v>
      </c>
      <c r="K184" s="49">
        <v>34</v>
      </c>
      <c r="L184" s="49">
        <v>334</v>
      </c>
      <c r="M184" s="49">
        <v>2032</v>
      </c>
      <c r="N184" s="49">
        <v>1081</v>
      </c>
      <c r="O184" s="49">
        <v>951</v>
      </c>
      <c r="P184" s="49">
        <v>4640</v>
      </c>
      <c r="Q184" s="70">
        <v>15.947931640313048</v>
      </c>
      <c r="R184" s="70"/>
    </row>
    <row r="185" spans="2:18" ht="12.75" customHeight="1">
      <c r="B185" s="40" t="s">
        <v>27</v>
      </c>
      <c r="C185" s="49">
        <v>89190</v>
      </c>
      <c r="D185" s="54">
        <v>12533</v>
      </c>
      <c r="E185" s="54">
        <v>3753</v>
      </c>
      <c r="F185" s="49">
        <v>1564</v>
      </c>
      <c r="G185" s="49">
        <v>2189</v>
      </c>
      <c r="H185" s="49">
        <v>2494</v>
      </c>
      <c r="I185" s="49">
        <v>1062</v>
      </c>
      <c r="J185" s="49">
        <v>1432</v>
      </c>
      <c r="K185" s="49">
        <v>45</v>
      </c>
      <c r="L185" s="49">
        <v>359</v>
      </c>
      <c r="M185" s="49">
        <v>1597</v>
      </c>
      <c r="N185" s="49">
        <v>842</v>
      </c>
      <c r="O185" s="49">
        <v>755</v>
      </c>
      <c r="P185" s="49">
        <v>4285</v>
      </c>
      <c r="Q185" s="70">
        <v>14.052023769480884</v>
      </c>
      <c r="R185" s="70"/>
    </row>
    <row r="186" spans="2:18" ht="12.75" customHeight="1">
      <c r="B186" s="40" t="s">
        <v>28</v>
      </c>
      <c r="C186" s="49">
        <v>91204</v>
      </c>
      <c r="D186" s="54">
        <v>15433</v>
      </c>
      <c r="E186" s="54">
        <v>4703</v>
      </c>
      <c r="F186" s="49">
        <v>1796</v>
      </c>
      <c r="G186" s="49">
        <v>2907</v>
      </c>
      <c r="H186" s="49">
        <v>2927</v>
      </c>
      <c r="I186" s="49">
        <v>1103</v>
      </c>
      <c r="J186" s="49">
        <v>1824</v>
      </c>
      <c r="K186" s="49">
        <v>46</v>
      </c>
      <c r="L186" s="49">
        <v>354</v>
      </c>
      <c r="M186" s="49">
        <v>2332</v>
      </c>
      <c r="N186" s="49">
        <v>1036</v>
      </c>
      <c r="O186" s="49">
        <v>1296</v>
      </c>
      <c r="P186" s="49">
        <v>5071</v>
      </c>
      <c r="Q186" s="70">
        <v>16.92140695583527</v>
      </c>
      <c r="R186" s="70"/>
    </row>
    <row r="187" spans="2:18" ht="12.75" customHeight="1">
      <c r="B187" s="40" t="s">
        <v>29</v>
      </c>
      <c r="C187" s="49">
        <v>67825</v>
      </c>
      <c r="D187" s="54">
        <v>12037</v>
      </c>
      <c r="E187" s="54">
        <v>4085</v>
      </c>
      <c r="F187" s="49">
        <v>2102</v>
      </c>
      <c r="G187" s="49">
        <v>1983</v>
      </c>
      <c r="H187" s="49">
        <v>2193</v>
      </c>
      <c r="I187" s="49">
        <v>1042</v>
      </c>
      <c r="J187" s="49">
        <v>1151</v>
      </c>
      <c r="K187" s="49">
        <v>60</v>
      </c>
      <c r="L187" s="49">
        <v>246</v>
      </c>
      <c r="M187" s="49">
        <v>1885</v>
      </c>
      <c r="N187" s="49">
        <v>1074</v>
      </c>
      <c r="O187" s="49">
        <v>811</v>
      </c>
      <c r="P187" s="49">
        <v>3568</v>
      </c>
      <c r="Q187" s="70">
        <v>17.747143383708071</v>
      </c>
      <c r="R187" s="70"/>
    </row>
    <row r="188" spans="2:18" ht="12.75" customHeight="1">
      <c r="B188" s="40" t="s">
        <v>30</v>
      </c>
      <c r="C188" s="49">
        <v>64681</v>
      </c>
      <c r="D188" s="54">
        <v>11501</v>
      </c>
      <c r="E188" s="54">
        <v>4118</v>
      </c>
      <c r="F188" s="49">
        <v>2589</v>
      </c>
      <c r="G188" s="49">
        <v>1529</v>
      </c>
      <c r="H188" s="49">
        <v>2611</v>
      </c>
      <c r="I188" s="49">
        <v>1298</v>
      </c>
      <c r="J188" s="49">
        <v>1313</v>
      </c>
      <c r="K188" s="49">
        <v>72</v>
      </c>
      <c r="L188" s="49">
        <v>255</v>
      </c>
      <c r="M188" s="49">
        <v>2070</v>
      </c>
      <c r="N188" s="49">
        <v>1321</v>
      </c>
      <c r="O188" s="49">
        <v>749</v>
      </c>
      <c r="P188" s="49">
        <v>2375</v>
      </c>
      <c r="Q188" s="70">
        <v>17.781110372443219</v>
      </c>
      <c r="R188" s="70"/>
    </row>
    <row r="189" spans="2:18" ht="12.75" customHeight="1">
      <c r="B189" s="40" t="s">
        <v>31</v>
      </c>
      <c r="C189" s="49">
        <v>83776</v>
      </c>
      <c r="D189" s="54">
        <v>16657</v>
      </c>
      <c r="E189" s="54">
        <v>6146</v>
      </c>
      <c r="F189" s="49">
        <v>3294</v>
      </c>
      <c r="G189" s="49">
        <v>2852</v>
      </c>
      <c r="H189" s="49">
        <v>3464</v>
      </c>
      <c r="I189" s="49">
        <v>1378</v>
      </c>
      <c r="J189" s="49">
        <v>2086</v>
      </c>
      <c r="K189" s="49">
        <v>128</v>
      </c>
      <c r="L189" s="49">
        <v>367</v>
      </c>
      <c r="M189" s="49">
        <v>2764</v>
      </c>
      <c r="N189" s="49">
        <v>1371</v>
      </c>
      <c r="O189" s="49">
        <v>1393</v>
      </c>
      <c r="P189" s="49">
        <v>3788</v>
      </c>
      <c r="Q189" s="70">
        <v>19.882782658517954</v>
      </c>
      <c r="R189" s="70"/>
    </row>
    <row r="190" spans="2:18" ht="12.75" customHeight="1">
      <c r="B190" s="40" t="s">
        <v>32</v>
      </c>
      <c r="C190" s="49">
        <v>65900</v>
      </c>
      <c r="D190" s="54">
        <v>12690</v>
      </c>
      <c r="E190" s="54">
        <v>5805</v>
      </c>
      <c r="F190" s="49">
        <v>3505</v>
      </c>
      <c r="G190" s="49">
        <v>2300</v>
      </c>
      <c r="H190" s="49">
        <v>2025</v>
      </c>
      <c r="I190" s="49">
        <v>815</v>
      </c>
      <c r="J190" s="49">
        <v>1210</v>
      </c>
      <c r="K190" s="49">
        <v>96</v>
      </c>
      <c r="L190" s="49">
        <v>361</v>
      </c>
      <c r="M190" s="49">
        <v>1915</v>
      </c>
      <c r="N190" s="49">
        <v>1043</v>
      </c>
      <c r="O190" s="49">
        <v>872</v>
      </c>
      <c r="P190" s="49">
        <v>2488</v>
      </c>
      <c r="Q190" s="70">
        <v>19.256449165402127</v>
      </c>
      <c r="R190" s="70"/>
    </row>
    <row r="191" spans="2:18" ht="12.75" customHeight="1">
      <c r="B191" s="40" t="s">
        <v>33</v>
      </c>
      <c r="C191" s="49">
        <v>89048</v>
      </c>
      <c r="D191" s="54">
        <v>15230</v>
      </c>
      <c r="E191" s="54">
        <v>5412</v>
      </c>
      <c r="F191" s="49">
        <v>2718</v>
      </c>
      <c r="G191" s="49">
        <v>2694</v>
      </c>
      <c r="H191" s="49">
        <v>3168</v>
      </c>
      <c r="I191" s="49">
        <v>1216</v>
      </c>
      <c r="J191" s="49">
        <v>1952</v>
      </c>
      <c r="K191" s="49">
        <v>86</v>
      </c>
      <c r="L191" s="49">
        <v>386</v>
      </c>
      <c r="M191" s="49">
        <v>2526</v>
      </c>
      <c r="N191" s="49">
        <v>1086</v>
      </c>
      <c r="O191" s="49">
        <v>1440</v>
      </c>
      <c r="P191" s="49">
        <v>3652</v>
      </c>
      <c r="Q191" s="70">
        <v>17.103135387656096</v>
      </c>
      <c r="R191" s="70"/>
    </row>
    <row r="192" spans="2:18" ht="12.75" customHeight="1">
      <c r="B192" s="40" t="s">
        <v>91</v>
      </c>
      <c r="C192" s="49">
        <v>89103</v>
      </c>
      <c r="D192" s="54">
        <v>18018</v>
      </c>
      <c r="E192" s="54">
        <v>5980</v>
      </c>
      <c r="F192" s="49">
        <v>2771</v>
      </c>
      <c r="G192" s="49">
        <v>3209</v>
      </c>
      <c r="H192" s="49">
        <v>3937</v>
      </c>
      <c r="I192" s="49">
        <v>1537</v>
      </c>
      <c r="J192" s="49">
        <v>2400</v>
      </c>
      <c r="K192" s="49">
        <v>85</v>
      </c>
      <c r="L192" s="49">
        <v>507</v>
      </c>
      <c r="M192" s="49">
        <v>2824</v>
      </c>
      <c r="N192" s="49">
        <v>1162</v>
      </c>
      <c r="O192" s="49">
        <v>1662</v>
      </c>
      <c r="P192" s="49">
        <v>4685</v>
      </c>
      <c r="Q192" s="70">
        <v>20.221541362243695</v>
      </c>
      <c r="R192" s="70"/>
    </row>
    <row r="193" spans="2:18" ht="12.75" customHeight="1">
      <c r="B193" s="40" t="s">
        <v>104</v>
      </c>
      <c r="C193" s="49">
        <v>77864</v>
      </c>
      <c r="D193" s="54">
        <v>14532</v>
      </c>
      <c r="E193" s="54">
        <v>4689</v>
      </c>
      <c r="F193" s="49">
        <v>2407</v>
      </c>
      <c r="G193" s="49">
        <v>2282</v>
      </c>
      <c r="H193" s="49">
        <v>3355</v>
      </c>
      <c r="I193" s="49">
        <v>1528</v>
      </c>
      <c r="J193" s="49">
        <v>1827</v>
      </c>
      <c r="K193" s="49">
        <v>104</v>
      </c>
      <c r="L193" s="49">
        <v>475</v>
      </c>
      <c r="M193" s="49">
        <v>3003</v>
      </c>
      <c r="N193" s="49">
        <v>1242</v>
      </c>
      <c r="O193" s="49">
        <v>1761</v>
      </c>
      <c r="P193" s="49">
        <v>2906</v>
      </c>
      <c r="Q193" s="70">
        <v>18.663310387342033</v>
      </c>
      <c r="R193" s="70"/>
    </row>
    <row r="194" spans="2:18" ht="12.75" customHeight="1">
      <c r="B194" s="40"/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53">
        <v>2020</v>
      </c>
      <c r="C195" s="49"/>
      <c r="D195" s="54"/>
      <c r="E195" s="54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70"/>
      <c r="R195" s="70"/>
    </row>
    <row r="196" spans="2:18" ht="12.75" customHeight="1">
      <c r="B196" s="40" t="s">
        <v>24</v>
      </c>
      <c r="C196" s="49">
        <v>81764</v>
      </c>
      <c r="D196" s="54">
        <v>14310</v>
      </c>
      <c r="E196" s="54">
        <v>4738</v>
      </c>
      <c r="F196" s="49">
        <v>2049</v>
      </c>
      <c r="G196" s="49">
        <v>2689</v>
      </c>
      <c r="H196" s="49">
        <v>3347</v>
      </c>
      <c r="I196" s="49">
        <v>1554</v>
      </c>
      <c r="J196" s="49">
        <v>1793</v>
      </c>
      <c r="K196" s="49">
        <v>98</v>
      </c>
      <c r="L196" s="49">
        <v>473</v>
      </c>
      <c r="M196" s="49">
        <v>2711</v>
      </c>
      <c r="N196" s="49">
        <v>1016</v>
      </c>
      <c r="O196" s="49">
        <v>1695</v>
      </c>
      <c r="P196" s="49">
        <v>2943</v>
      </c>
      <c r="Q196" s="70">
        <v>17.501589941783671</v>
      </c>
      <c r="R196" s="70"/>
    </row>
    <row r="197" spans="2:18" ht="12.75" customHeight="1">
      <c r="B197" s="40" t="s">
        <v>25</v>
      </c>
      <c r="C197" s="49">
        <v>84832</v>
      </c>
      <c r="D197" s="54">
        <v>16813</v>
      </c>
      <c r="E197" s="54">
        <v>4667</v>
      </c>
      <c r="F197" s="49">
        <v>2201</v>
      </c>
      <c r="G197" s="49">
        <v>2466</v>
      </c>
      <c r="H197" s="49">
        <v>3845</v>
      </c>
      <c r="I197" s="49">
        <v>1552</v>
      </c>
      <c r="J197" s="49">
        <v>2293</v>
      </c>
      <c r="K197" s="49">
        <v>91</v>
      </c>
      <c r="L197" s="49">
        <v>583</v>
      </c>
      <c r="M197" s="49">
        <v>2834</v>
      </c>
      <c r="N197" s="49">
        <v>1307</v>
      </c>
      <c r="O197" s="49">
        <v>1527</v>
      </c>
      <c r="P197" s="49">
        <v>4793</v>
      </c>
      <c r="Q197" s="70">
        <v>19.819172010562053</v>
      </c>
      <c r="R197" s="70"/>
    </row>
    <row r="198" spans="2:18" ht="12.75" customHeight="1">
      <c r="B198" s="40" t="s">
        <v>26</v>
      </c>
      <c r="C198" s="49">
        <v>81123</v>
      </c>
      <c r="D198" s="54">
        <v>12983</v>
      </c>
      <c r="E198" s="54">
        <v>3747</v>
      </c>
      <c r="F198" s="49">
        <v>1766</v>
      </c>
      <c r="G198" s="49">
        <v>1981</v>
      </c>
      <c r="H198" s="49">
        <v>3038</v>
      </c>
      <c r="I198" s="49">
        <v>1581</v>
      </c>
      <c r="J198" s="49">
        <v>1457</v>
      </c>
      <c r="K198" s="49">
        <v>58</v>
      </c>
      <c r="L198" s="49">
        <v>327</v>
      </c>
      <c r="M198" s="49">
        <v>2248</v>
      </c>
      <c r="N198" s="49">
        <v>1152</v>
      </c>
      <c r="O198" s="49">
        <v>1096</v>
      </c>
      <c r="P198" s="49">
        <v>3565</v>
      </c>
      <c r="Q198" s="70">
        <v>16.004092550817894</v>
      </c>
      <c r="R198" s="70"/>
    </row>
    <row r="199" spans="2:18" ht="12.75" customHeight="1">
      <c r="B199" s="40" t="s">
        <v>27</v>
      </c>
      <c r="C199" s="49">
        <v>61532</v>
      </c>
      <c r="D199" s="52">
        <v>7012</v>
      </c>
      <c r="E199" s="52">
        <v>2324</v>
      </c>
      <c r="F199" s="52">
        <v>1421</v>
      </c>
      <c r="G199" s="52">
        <v>903</v>
      </c>
      <c r="H199" s="52">
        <v>1941</v>
      </c>
      <c r="I199" s="52">
        <v>980</v>
      </c>
      <c r="J199" s="52">
        <v>961</v>
      </c>
      <c r="K199" s="52">
        <v>16</v>
      </c>
      <c r="L199" s="52">
        <v>143</v>
      </c>
      <c r="M199" s="52">
        <v>897</v>
      </c>
      <c r="N199" s="52">
        <v>582</v>
      </c>
      <c r="O199" s="52">
        <v>315</v>
      </c>
      <c r="P199" s="52">
        <v>1691</v>
      </c>
      <c r="Q199" s="70">
        <v>11.395696548137554</v>
      </c>
      <c r="R199" s="70"/>
    </row>
    <row r="200" spans="2:18" ht="12.75" customHeight="1">
      <c r="B200" s="40" t="s">
        <v>28</v>
      </c>
      <c r="C200" s="49">
        <v>72084</v>
      </c>
      <c r="D200" s="52">
        <v>13228</v>
      </c>
      <c r="E200" s="52">
        <v>3617</v>
      </c>
      <c r="F200" s="52">
        <v>1665</v>
      </c>
      <c r="G200" s="52">
        <v>1952</v>
      </c>
      <c r="H200" s="52">
        <v>3090</v>
      </c>
      <c r="I200" s="52">
        <v>1350</v>
      </c>
      <c r="J200" s="52">
        <v>1740</v>
      </c>
      <c r="K200" s="52">
        <v>66</v>
      </c>
      <c r="L200" s="52">
        <v>266</v>
      </c>
      <c r="M200" s="52">
        <v>2017</v>
      </c>
      <c r="N200" s="52">
        <v>1064</v>
      </c>
      <c r="O200" s="52">
        <v>953</v>
      </c>
      <c r="P200" s="52">
        <v>4172</v>
      </c>
      <c r="Q200" s="70">
        <v>18.350812940458354</v>
      </c>
      <c r="R200" s="70"/>
    </row>
    <row r="201" spans="2:18" ht="12.75" customHeight="1">
      <c r="B201" s="40" t="s">
        <v>29</v>
      </c>
      <c r="C201" s="49">
        <v>69060</v>
      </c>
      <c r="D201" s="49">
        <v>11520</v>
      </c>
      <c r="E201" s="49">
        <v>3852</v>
      </c>
      <c r="F201" s="49">
        <v>2037</v>
      </c>
      <c r="G201" s="49">
        <v>1815</v>
      </c>
      <c r="H201" s="49">
        <v>2530</v>
      </c>
      <c r="I201" s="49">
        <v>1385</v>
      </c>
      <c r="J201" s="49">
        <v>1145</v>
      </c>
      <c r="K201" s="49">
        <v>60</v>
      </c>
      <c r="L201" s="49">
        <v>285</v>
      </c>
      <c r="M201" s="49">
        <v>1851</v>
      </c>
      <c r="N201" s="49">
        <v>988</v>
      </c>
      <c r="O201" s="49">
        <v>863</v>
      </c>
      <c r="P201" s="49">
        <v>2942</v>
      </c>
      <c r="Q201" s="70">
        <v>16.681146828844483</v>
      </c>
      <c r="R201" s="70"/>
    </row>
    <row r="202" spans="2:18" ht="12.75" customHeight="1">
      <c r="B202" s="40" t="s">
        <v>30</v>
      </c>
      <c r="C202" s="49">
        <v>67744</v>
      </c>
      <c r="D202" s="49">
        <v>12717</v>
      </c>
      <c r="E202" s="49">
        <v>4653</v>
      </c>
      <c r="F202" s="49">
        <v>2138</v>
      </c>
      <c r="G202" s="49">
        <v>2515</v>
      </c>
      <c r="H202" s="49">
        <v>2802</v>
      </c>
      <c r="I202" s="49">
        <v>1358</v>
      </c>
      <c r="J202" s="49">
        <v>1444</v>
      </c>
      <c r="K202" s="49">
        <v>108</v>
      </c>
      <c r="L202" s="49">
        <v>364</v>
      </c>
      <c r="M202" s="49">
        <v>1957</v>
      </c>
      <c r="N202" s="49">
        <v>1081</v>
      </c>
      <c r="O202" s="49">
        <v>876</v>
      </c>
      <c r="P202" s="49">
        <v>2833</v>
      </c>
      <c r="Q202" s="70">
        <v>18.772142182333489</v>
      </c>
      <c r="R202" s="70"/>
    </row>
    <row r="203" spans="2:18" ht="12.75" customHeight="1">
      <c r="B203" s="40" t="s">
        <v>31</v>
      </c>
      <c r="C203" s="49">
        <v>71766</v>
      </c>
      <c r="D203" s="49">
        <v>14053</v>
      </c>
      <c r="E203" s="49">
        <v>4687</v>
      </c>
      <c r="F203" s="49">
        <v>2484</v>
      </c>
      <c r="G203" s="49">
        <v>2203</v>
      </c>
      <c r="H203" s="49">
        <v>2927</v>
      </c>
      <c r="I203" s="49">
        <v>1487</v>
      </c>
      <c r="J203" s="49">
        <v>1440</v>
      </c>
      <c r="K203" s="49">
        <v>191</v>
      </c>
      <c r="L203" s="49">
        <v>360</v>
      </c>
      <c r="M203" s="49">
        <v>2204</v>
      </c>
      <c r="N203" s="49">
        <v>1245</v>
      </c>
      <c r="O203" s="49">
        <v>959</v>
      </c>
      <c r="P203" s="49">
        <v>3684</v>
      </c>
      <c r="Q203" s="70">
        <v>19.581696067775827</v>
      </c>
      <c r="R203" s="70"/>
    </row>
    <row r="204" spans="2:18" ht="12.75" customHeight="1">
      <c r="B204" s="40" t="s">
        <v>32</v>
      </c>
      <c r="C204" s="49">
        <v>71716</v>
      </c>
      <c r="D204" s="118">
        <v>13858</v>
      </c>
      <c r="E204" s="118">
        <v>4952</v>
      </c>
      <c r="F204" s="118">
        <v>2613</v>
      </c>
      <c r="G204" s="118">
        <v>2339</v>
      </c>
      <c r="H204" s="118">
        <v>2794</v>
      </c>
      <c r="I204" s="118">
        <v>1197</v>
      </c>
      <c r="J204" s="118">
        <v>1597</v>
      </c>
      <c r="K204" s="118">
        <v>122</v>
      </c>
      <c r="L204" s="118">
        <v>361</v>
      </c>
      <c r="M204" s="118">
        <v>2442</v>
      </c>
      <c r="N204" s="118">
        <v>1260</v>
      </c>
      <c r="O204" s="118">
        <v>1182</v>
      </c>
      <c r="P204" s="118">
        <v>3187</v>
      </c>
      <c r="Q204" s="70">
        <v>19.323442467510738</v>
      </c>
      <c r="R204" s="70"/>
    </row>
    <row r="205" spans="2:18" ht="12.75" customHeight="1">
      <c r="B205" s="40" t="s">
        <v>33</v>
      </c>
      <c r="C205" s="49">
        <v>83206</v>
      </c>
      <c r="D205" s="118">
        <v>15927</v>
      </c>
      <c r="E205" s="118">
        <v>4619</v>
      </c>
      <c r="F205" s="118">
        <v>1847</v>
      </c>
      <c r="G205" s="118">
        <v>2772</v>
      </c>
      <c r="H205" s="118">
        <v>3586</v>
      </c>
      <c r="I205" s="118">
        <v>1408</v>
      </c>
      <c r="J205" s="118">
        <v>2178</v>
      </c>
      <c r="K205" s="118">
        <v>71</v>
      </c>
      <c r="L205" s="118">
        <v>437</v>
      </c>
      <c r="M205" s="118">
        <v>2750</v>
      </c>
      <c r="N205" s="118">
        <v>1127</v>
      </c>
      <c r="O205" s="118">
        <v>1623</v>
      </c>
      <c r="P205" s="118">
        <v>4464</v>
      </c>
      <c r="Q205" s="70">
        <v>19.14164843881451</v>
      </c>
      <c r="R205" s="70"/>
    </row>
    <row r="206" spans="2:18" ht="12.75" customHeight="1">
      <c r="B206" s="40" t="s">
        <v>34</v>
      </c>
      <c r="C206" s="49">
        <v>83994</v>
      </c>
      <c r="D206" s="118">
        <v>16252</v>
      </c>
      <c r="E206" s="118">
        <v>4794</v>
      </c>
      <c r="F206" s="118">
        <v>1792</v>
      </c>
      <c r="G206" s="118">
        <v>3002</v>
      </c>
      <c r="H206" s="118">
        <v>3531</v>
      </c>
      <c r="I206" s="118">
        <v>1575</v>
      </c>
      <c r="J206" s="118">
        <v>1956</v>
      </c>
      <c r="K206" s="118">
        <v>65</v>
      </c>
      <c r="L206" s="118">
        <v>536</v>
      </c>
      <c r="M206" s="118">
        <v>3479</v>
      </c>
      <c r="N206" s="118">
        <v>1528</v>
      </c>
      <c r="O206" s="118">
        <v>1951</v>
      </c>
      <c r="P206" s="118">
        <v>3847</v>
      </c>
      <c r="Q206" s="70">
        <v>19.349001119127557</v>
      </c>
      <c r="R206" s="70"/>
    </row>
    <row r="207" spans="2:18" ht="12.75" customHeight="1">
      <c r="B207" s="40" t="s">
        <v>35</v>
      </c>
      <c r="C207" s="49">
        <v>71364</v>
      </c>
      <c r="D207" s="49">
        <v>12874</v>
      </c>
      <c r="E207" s="49">
        <v>4165</v>
      </c>
      <c r="F207" s="49">
        <v>1874</v>
      </c>
      <c r="G207" s="49">
        <v>2291</v>
      </c>
      <c r="H207" s="49">
        <v>2889</v>
      </c>
      <c r="I207" s="49">
        <v>1394</v>
      </c>
      <c r="J207" s="49">
        <v>1495</v>
      </c>
      <c r="K207" s="49">
        <v>44</v>
      </c>
      <c r="L207" s="49">
        <v>440</v>
      </c>
      <c r="M207" s="49">
        <v>2667</v>
      </c>
      <c r="N207" s="49">
        <v>1460</v>
      </c>
      <c r="O207" s="49">
        <v>1207</v>
      </c>
      <c r="P207" s="49">
        <v>2669</v>
      </c>
      <c r="Q207" s="70">
        <v>18.039908076901519</v>
      </c>
      <c r="R207" s="70"/>
    </row>
    <row r="208" spans="2:18" ht="12.75" customHeight="1"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44">
        <v>2021</v>
      </c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70"/>
      <c r="Q209" s="70"/>
    </row>
    <row r="210" spans="2:17" ht="12.75" customHeight="1">
      <c r="B210" s="50" t="s">
        <v>24</v>
      </c>
      <c r="C210" s="49">
        <v>65770</v>
      </c>
      <c r="D210" s="120">
        <v>12282</v>
      </c>
      <c r="E210" s="120">
        <v>3830</v>
      </c>
      <c r="F210" s="120">
        <v>1971</v>
      </c>
      <c r="G210" s="120">
        <v>1859</v>
      </c>
      <c r="H210" s="120">
        <v>3301</v>
      </c>
      <c r="I210" s="120">
        <v>1508</v>
      </c>
      <c r="J210" s="120">
        <v>1793</v>
      </c>
      <c r="K210" s="120">
        <v>74</v>
      </c>
      <c r="L210" s="120">
        <v>326</v>
      </c>
      <c r="M210" s="120">
        <v>2473</v>
      </c>
      <c r="N210" s="120">
        <v>1297</v>
      </c>
      <c r="O210" s="120">
        <v>1176</v>
      </c>
      <c r="P210" s="120">
        <v>2278</v>
      </c>
      <c r="Q210" s="70">
        <v>18.674167553595865</v>
      </c>
    </row>
    <row r="211" spans="2:17" ht="12.75" customHeight="1">
      <c r="B211" s="50" t="s">
        <v>25</v>
      </c>
      <c r="C211" s="49">
        <v>74256</v>
      </c>
      <c r="D211" s="120">
        <v>12537</v>
      </c>
      <c r="E211" s="120">
        <v>3732</v>
      </c>
      <c r="F211" s="120">
        <v>1637</v>
      </c>
      <c r="G211" s="120">
        <v>2095</v>
      </c>
      <c r="H211" s="120">
        <v>3084</v>
      </c>
      <c r="I211" s="120">
        <v>1313</v>
      </c>
      <c r="J211" s="120">
        <v>1771</v>
      </c>
      <c r="K211" s="120">
        <v>55</v>
      </c>
      <c r="L211" s="120">
        <v>339</v>
      </c>
      <c r="M211" s="120">
        <v>2391</v>
      </c>
      <c r="N211" s="120">
        <v>1265</v>
      </c>
      <c r="O211" s="120">
        <v>1126</v>
      </c>
      <c r="P211" s="120">
        <v>2936</v>
      </c>
      <c r="Q211" s="70">
        <v>16.883484162895929</v>
      </c>
    </row>
    <row r="212" spans="2:17" ht="12.75" customHeight="1">
      <c r="B212" s="50" t="s">
        <v>26</v>
      </c>
      <c r="C212" s="49">
        <v>99558</v>
      </c>
      <c r="D212" s="49">
        <v>16988</v>
      </c>
      <c r="E212" s="49">
        <v>4714</v>
      </c>
      <c r="F212" s="49">
        <v>2023</v>
      </c>
      <c r="G212" s="49">
        <v>2691</v>
      </c>
      <c r="H212" s="49">
        <v>3755</v>
      </c>
      <c r="I212" s="49">
        <v>1588</v>
      </c>
      <c r="J212" s="49">
        <v>2167</v>
      </c>
      <c r="K212" s="49">
        <v>145</v>
      </c>
      <c r="L212" s="49">
        <v>402</v>
      </c>
      <c r="M212" s="49">
        <v>2687</v>
      </c>
      <c r="N212" s="49">
        <v>1452</v>
      </c>
      <c r="O212" s="49">
        <v>1235</v>
      </c>
      <c r="P212" s="120">
        <v>5285</v>
      </c>
      <c r="Q212" s="70">
        <v>17.063420317804699</v>
      </c>
    </row>
    <row r="213" spans="2:17" ht="12.75" customHeight="1">
      <c r="B213" s="50" t="s">
        <v>27</v>
      </c>
      <c r="C213" s="49">
        <v>99109</v>
      </c>
      <c r="D213" s="49">
        <v>15236</v>
      </c>
      <c r="E213" s="49">
        <v>3966</v>
      </c>
      <c r="F213" s="49">
        <v>1764</v>
      </c>
      <c r="G213" s="49">
        <v>2202</v>
      </c>
      <c r="H213" s="49">
        <v>3219</v>
      </c>
      <c r="I213" s="49">
        <v>1489</v>
      </c>
      <c r="J213" s="49">
        <v>1730</v>
      </c>
      <c r="K213" s="49">
        <v>87</v>
      </c>
      <c r="L213" s="49">
        <v>378</v>
      </c>
      <c r="M213" s="49">
        <v>2389</v>
      </c>
      <c r="N213" s="49">
        <v>1254</v>
      </c>
      <c r="O213" s="49">
        <v>1135</v>
      </c>
      <c r="P213" s="120">
        <v>5197</v>
      </c>
      <c r="Q213" s="70">
        <v>15.372973191132994</v>
      </c>
    </row>
    <row r="214" spans="2:17" ht="12.75" customHeight="1">
      <c r="B214" s="50" t="s">
        <v>28</v>
      </c>
      <c r="C214" s="49">
        <v>87377</v>
      </c>
      <c r="D214" s="49">
        <v>15446</v>
      </c>
      <c r="E214" s="49">
        <v>4059</v>
      </c>
      <c r="F214" s="49">
        <v>1738</v>
      </c>
      <c r="G214" s="49">
        <v>2321</v>
      </c>
      <c r="H214" s="49">
        <v>3372</v>
      </c>
      <c r="I214" s="49">
        <v>1561</v>
      </c>
      <c r="J214" s="49">
        <v>1811</v>
      </c>
      <c r="K214" s="49">
        <v>140</v>
      </c>
      <c r="L214" s="49">
        <v>351</v>
      </c>
      <c r="M214" s="49">
        <v>2373</v>
      </c>
      <c r="N214" s="49">
        <v>1202</v>
      </c>
      <c r="O214" s="49">
        <v>1171</v>
      </c>
      <c r="P214" s="120">
        <v>5151</v>
      </c>
      <c r="Q214" s="70">
        <v>17.677420831568949</v>
      </c>
    </row>
    <row r="215" spans="2:17" ht="12.75" customHeight="1">
      <c r="B215" s="50" t="s">
        <v>29</v>
      </c>
      <c r="C215" s="49">
        <v>75126</v>
      </c>
      <c r="D215" s="49">
        <v>12949</v>
      </c>
      <c r="E215" s="49">
        <v>3895</v>
      </c>
      <c r="F215" s="49">
        <v>1984</v>
      </c>
      <c r="G215" s="49">
        <v>1911</v>
      </c>
      <c r="H215" s="49">
        <v>2733</v>
      </c>
      <c r="I215" s="49">
        <v>1354</v>
      </c>
      <c r="J215" s="49">
        <v>1379</v>
      </c>
      <c r="K215" s="49">
        <v>128</v>
      </c>
      <c r="L215" s="49">
        <v>264</v>
      </c>
      <c r="M215" s="49">
        <v>2267</v>
      </c>
      <c r="N215" s="49">
        <v>1303</v>
      </c>
      <c r="O215" s="49">
        <v>964</v>
      </c>
      <c r="P215" s="120">
        <v>3662</v>
      </c>
      <c r="Q215" s="70">
        <v>17.236376221281581</v>
      </c>
    </row>
    <row r="216" spans="2:17" ht="12.75" customHeight="1">
      <c r="B216" s="50" t="s">
        <v>30</v>
      </c>
      <c r="C216" s="49">
        <v>70155</v>
      </c>
      <c r="D216" s="49">
        <v>13277</v>
      </c>
      <c r="E216" s="49">
        <v>3794</v>
      </c>
      <c r="F216" s="49">
        <v>2087</v>
      </c>
      <c r="G216" s="49">
        <v>1707</v>
      </c>
      <c r="H216" s="49">
        <v>3173</v>
      </c>
      <c r="I216" s="49">
        <v>1723</v>
      </c>
      <c r="J216" s="49">
        <v>1450</v>
      </c>
      <c r="K216" s="49">
        <v>138</v>
      </c>
      <c r="L216" s="49">
        <v>256</v>
      </c>
      <c r="M216" s="49">
        <v>2200</v>
      </c>
      <c r="N216" s="49">
        <v>1341</v>
      </c>
      <c r="O216" s="49">
        <v>859</v>
      </c>
      <c r="P216" s="120">
        <v>3716</v>
      </c>
      <c r="Q216" s="70">
        <v>18.925236975269048</v>
      </c>
    </row>
    <row r="217" spans="2:17" ht="12.75" customHeight="1">
      <c r="B217" s="50" t="s">
        <v>31</v>
      </c>
      <c r="C217" s="49">
        <v>85630</v>
      </c>
      <c r="D217" s="49">
        <v>15454</v>
      </c>
      <c r="E217" s="49">
        <v>5153</v>
      </c>
      <c r="F217" s="49">
        <v>2710</v>
      </c>
      <c r="G217" s="49">
        <v>2443</v>
      </c>
      <c r="H217" s="49">
        <v>3526</v>
      </c>
      <c r="I217" s="49">
        <v>1764</v>
      </c>
      <c r="J217" s="49">
        <v>1762</v>
      </c>
      <c r="K217" s="49">
        <v>116</v>
      </c>
      <c r="L217" s="49">
        <v>288</v>
      </c>
      <c r="M217" s="49">
        <v>2796</v>
      </c>
      <c r="N217" s="49">
        <v>1535</v>
      </c>
      <c r="O217" s="49">
        <v>1261</v>
      </c>
      <c r="P217" s="120">
        <v>3575</v>
      </c>
      <c r="Q217" s="70">
        <v>18.047413289734905</v>
      </c>
    </row>
    <row r="218" spans="2:17" ht="12.75" customHeight="1">
      <c r="B218" s="50" t="s">
        <v>32</v>
      </c>
      <c r="C218" s="49">
        <v>59954</v>
      </c>
      <c r="D218" s="49">
        <v>11919</v>
      </c>
      <c r="E218" s="49">
        <v>4331</v>
      </c>
      <c r="F218" s="49">
        <v>2269</v>
      </c>
      <c r="G218" s="49">
        <v>2062</v>
      </c>
      <c r="H218" s="49">
        <v>2620</v>
      </c>
      <c r="I218" s="49">
        <v>1245</v>
      </c>
      <c r="J218" s="49">
        <v>1375</v>
      </c>
      <c r="K218" s="49">
        <v>99</v>
      </c>
      <c r="L218" s="49">
        <v>298</v>
      </c>
      <c r="M218" s="49">
        <v>2166</v>
      </c>
      <c r="N218" s="49">
        <v>1052</v>
      </c>
      <c r="O218" s="49">
        <v>1114</v>
      </c>
      <c r="P218" s="49">
        <v>2405</v>
      </c>
      <c r="Q218" s="70">
        <v>19.880241518497517</v>
      </c>
    </row>
    <row r="219" spans="2:17" ht="12.75" customHeight="1">
      <c r="B219" s="50" t="s">
        <v>33</v>
      </c>
      <c r="C219" s="49">
        <v>71821</v>
      </c>
      <c r="D219" s="49">
        <v>14412</v>
      </c>
      <c r="E219" s="49">
        <v>4589</v>
      </c>
      <c r="F219" s="49">
        <v>2096</v>
      </c>
      <c r="G219" s="49">
        <v>2493</v>
      </c>
      <c r="H219" s="49">
        <v>3768</v>
      </c>
      <c r="I219" s="49">
        <v>1276</v>
      </c>
      <c r="J219" s="49">
        <v>2492</v>
      </c>
      <c r="K219" s="49">
        <v>59</v>
      </c>
      <c r="L219" s="49">
        <v>426</v>
      </c>
      <c r="M219" s="49">
        <v>2683</v>
      </c>
      <c r="N219" s="49">
        <v>1301</v>
      </c>
      <c r="O219" s="49">
        <v>1382</v>
      </c>
      <c r="P219" s="49">
        <v>2887</v>
      </c>
      <c r="Q219" s="70">
        <v>20.066554350398906</v>
      </c>
    </row>
    <row r="220" spans="2:17" ht="12.75" customHeight="1">
      <c r="B220" s="50" t="s">
        <v>34</v>
      </c>
      <c r="C220" s="49">
        <v>68076</v>
      </c>
      <c r="D220" s="49">
        <v>13751</v>
      </c>
      <c r="E220" s="49">
        <v>4698</v>
      </c>
      <c r="F220" s="49">
        <v>2045</v>
      </c>
      <c r="G220" s="49">
        <v>2653</v>
      </c>
      <c r="H220" s="49">
        <v>3338</v>
      </c>
      <c r="I220" s="49">
        <v>1466</v>
      </c>
      <c r="J220" s="49">
        <v>1872</v>
      </c>
      <c r="K220" s="49">
        <v>47</v>
      </c>
      <c r="L220" s="49">
        <v>390</v>
      </c>
      <c r="M220" s="49">
        <v>2722</v>
      </c>
      <c r="N220" s="49">
        <v>1429</v>
      </c>
      <c r="O220" s="49">
        <v>1293</v>
      </c>
      <c r="P220" s="49">
        <v>2556</v>
      </c>
      <c r="Q220" s="70">
        <v>20.199482930841999</v>
      </c>
    </row>
    <row r="221" spans="2:17" ht="12.75" customHeight="1">
      <c r="B221" s="50" t="s">
        <v>35</v>
      </c>
      <c r="C221" s="49">
        <v>63567</v>
      </c>
      <c r="D221" s="49">
        <v>13100</v>
      </c>
      <c r="E221" s="49">
        <v>4597</v>
      </c>
      <c r="F221" s="49">
        <v>1945</v>
      </c>
      <c r="G221" s="49">
        <v>2652</v>
      </c>
      <c r="H221" s="49">
        <v>2923</v>
      </c>
      <c r="I221" s="49">
        <v>1473</v>
      </c>
      <c r="J221" s="49">
        <v>1450</v>
      </c>
      <c r="K221" s="49">
        <v>57</v>
      </c>
      <c r="L221" s="49">
        <v>328</v>
      </c>
      <c r="M221" s="49">
        <v>3115</v>
      </c>
      <c r="N221" s="49">
        <v>1585</v>
      </c>
      <c r="O221" s="49">
        <v>1530</v>
      </c>
      <c r="P221" s="49">
        <v>2080</v>
      </c>
      <c r="Q221" s="70">
        <v>20.608177198861043</v>
      </c>
    </row>
    <row r="222" spans="2:17" ht="12.75" customHeight="1">
      <c r="B222" s="50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44">
        <v>2022</v>
      </c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70"/>
    </row>
    <row r="224" spans="2:17" ht="12.75" customHeight="1">
      <c r="B224" s="50" t="s">
        <v>24</v>
      </c>
      <c r="C224" s="49">
        <v>61613</v>
      </c>
      <c r="D224" s="49">
        <v>12111</v>
      </c>
      <c r="E224" s="49">
        <v>4073</v>
      </c>
      <c r="F224" s="49">
        <v>1934</v>
      </c>
      <c r="G224" s="49">
        <v>2139</v>
      </c>
      <c r="H224" s="49">
        <v>3159</v>
      </c>
      <c r="I224" s="49">
        <v>1258</v>
      </c>
      <c r="J224" s="49">
        <v>1901</v>
      </c>
      <c r="K224" s="49">
        <v>74</v>
      </c>
      <c r="L224" s="49">
        <v>411</v>
      </c>
      <c r="M224" s="49">
        <v>2434</v>
      </c>
      <c r="N224" s="49">
        <v>1331</v>
      </c>
      <c r="O224" s="49">
        <v>1103</v>
      </c>
      <c r="P224" s="49">
        <v>1960</v>
      </c>
      <c r="Q224" s="70">
        <v>19.656565984451333</v>
      </c>
    </row>
    <row r="225" spans="2:17" ht="12.75" customHeight="1">
      <c r="B225" s="50" t="s">
        <v>25</v>
      </c>
      <c r="C225" s="49">
        <v>69493</v>
      </c>
      <c r="D225" s="49">
        <v>12697</v>
      </c>
      <c r="E225" s="49">
        <v>3662</v>
      </c>
      <c r="F225" s="49">
        <v>1724</v>
      </c>
      <c r="G225" s="49">
        <v>1938</v>
      </c>
      <c r="H225" s="49">
        <v>3237</v>
      </c>
      <c r="I225" s="49">
        <v>1472</v>
      </c>
      <c r="J225" s="49">
        <v>1765</v>
      </c>
      <c r="K225" s="49">
        <v>47</v>
      </c>
      <c r="L225" s="49">
        <v>353</v>
      </c>
      <c r="M225" s="49">
        <v>2307</v>
      </c>
      <c r="N225" s="49">
        <v>1249</v>
      </c>
      <c r="O225" s="49">
        <v>1058</v>
      </c>
      <c r="P225" s="49">
        <v>3091</v>
      </c>
      <c r="Q225" s="70">
        <v>18.270904983235724</v>
      </c>
    </row>
    <row r="226" spans="2:17" ht="12.75" customHeight="1">
      <c r="B226" s="50" t="s">
        <v>26</v>
      </c>
      <c r="C226" s="49">
        <v>103151</v>
      </c>
      <c r="D226" s="49">
        <v>16377</v>
      </c>
      <c r="E226" s="49">
        <v>4294</v>
      </c>
      <c r="F226" s="49">
        <v>1733</v>
      </c>
      <c r="G226" s="49">
        <v>2561</v>
      </c>
      <c r="H226" s="49">
        <v>3662</v>
      </c>
      <c r="I226" s="49">
        <v>1520</v>
      </c>
      <c r="J226" s="49">
        <v>2142</v>
      </c>
      <c r="K226" s="49">
        <v>62</v>
      </c>
      <c r="L226" s="49">
        <v>392</v>
      </c>
      <c r="M226" s="49">
        <v>2881</v>
      </c>
      <c r="N226" s="49">
        <v>1374</v>
      </c>
      <c r="O226" s="49">
        <v>1507</v>
      </c>
      <c r="P226" s="49">
        <v>5086</v>
      </c>
      <c r="Q226" s="70">
        <v>15.87672441372357</v>
      </c>
    </row>
    <row r="227" spans="2:17" ht="12.75" customHeight="1">
      <c r="B227" s="50" t="s">
        <v>27</v>
      </c>
      <c r="C227" s="49">
        <v>87760</v>
      </c>
      <c r="D227" s="49">
        <v>13333</v>
      </c>
      <c r="E227" s="49">
        <v>3679</v>
      </c>
      <c r="F227" s="49">
        <v>1343</v>
      </c>
      <c r="G227" s="49">
        <v>2336</v>
      </c>
      <c r="H227" s="49">
        <v>2649</v>
      </c>
      <c r="I227" s="49">
        <v>1119</v>
      </c>
      <c r="J227" s="49">
        <v>1530</v>
      </c>
      <c r="K227" s="49">
        <v>78</v>
      </c>
      <c r="L227" s="49">
        <v>278</v>
      </c>
      <c r="M227" s="49">
        <v>2202</v>
      </c>
      <c r="N227" s="49">
        <v>924</v>
      </c>
      <c r="O227" s="49">
        <v>1278</v>
      </c>
      <c r="P227" s="49">
        <v>4447</v>
      </c>
      <c r="Q227" s="70">
        <v>15.192570647219691</v>
      </c>
    </row>
    <row r="228" spans="2:17" ht="12.75" customHeight="1">
      <c r="B228" s="50" t="s">
        <v>28</v>
      </c>
      <c r="C228" s="49">
        <v>91153</v>
      </c>
      <c r="D228" s="49">
        <v>14882</v>
      </c>
      <c r="E228" s="49">
        <v>3786</v>
      </c>
      <c r="F228" s="49">
        <v>1461</v>
      </c>
      <c r="G228" s="49">
        <v>2325</v>
      </c>
      <c r="H228" s="49">
        <v>2962</v>
      </c>
      <c r="I228" s="49">
        <v>1418</v>
      </c>
      <c r="J228" s="49">
        <v>1544</v>
      </c>
      <c r="K228" s="49">
        <v>76</v>
      </c>
      <c r="L228" s="49">
        <v>304</v>
      </c>
      <c r="M228" s="49">
        <v>2595</v>
      </c>
      <c r="N228" s="49">
        <v>1111</v>
      </c>
      <c r="O228" s="49">
        <v>1484</v>
      </c>
      <c r="P228" s="49">
        <v>5159</v>
      </c>
      <c r="Q228" s="70">
        <v>16.326396278784021</v>
      </c>
    </row>
    <row r="229" spans="2:17" ht="12.75" customHeight="1">
      <c r="B229" s="50" t="s">
        <v>29</v>
      </c>
      <c r="C229" s="49">
        <v>59611</v>
      </c>
      <c r="D229" s="49">
        <v>10205</v>
      </c>
      <c r="E229" s="49">
        <v>2977</v>
      </c>
      <c r="F229" s="49">
        <v>1470</v>
      </c>
      <c r="G229" s="49">
        <v>1507</v>
      </c>
      <c r="H229" s="49">
        <v>2236</v>
      </c>
      <c r="I229" s="49">
        <v>981</v>
      </c>
      <c r="J229" s="49">
        <v>1255</v>
      </c>
      <c r="K229" s="49">
        <v>48</v>
      </c>
      <c r="L229" s="49">
        <v>205</v>
      </c>
      <c r="M229" s="49">
        <v>1826</v>
      </c>
      <c r="N229" s="49">
        <v>1025</v>
      </c>
      <c r="O229" s="49">
        <v>801</v>
      </c>
      <c r="P229" s="49">
        <v>2913</v>
      </c>
      <c r="Q229" s="70">
        <v>17.119323614769087</v>
      </c>
    </row>
    <row r="230" spans="2:17" ht="12.75" customHeight="1">
      <c r="B230" s="50" t="s">
        <v>30</v>
      </c>
      <c r="C230" s="49">
        <v>55590</v>
      </c>
      <c r="D230" s="52">
        <v>9009</v>
      </c>
      <c r="E230" s="52">
        <v>3141</v>
      </c>
      <c r="F230" s="52">
        <v>1595</v>
      </c>
      <c r="G230" s="52">
        <v>1546</v>
      </c>
      <c r="H230" s="52">
        <v>1719</v>
      </c>
      <c r="I230" s="52">
        <v>857</v>
      </c>
      <c r="J230" s="52">
        <v>862</v>
      </c>
      <c r="K230" s="52">
        <v>52</v>
      </c>
      <c r="L230" s="52">
        <v>157</v>
      </c>
      <c r="M230" s="52">
        <v>1780</v>
      </c>
      <c r="N230" s="52">
        <v>1077</v>
      </c>
      <c r="O230" s="52">
        <v>703</v>
      </c>
      <c r="P230" s="52">
        <v>2160</v>
      </c>
      <c r="Q230" s="70">
        <v>16.2061521856449</v>
      </c>
    </row>
    <row r="231" spans="2:17" ht="12.75" customHeight="1">
      <c r="B231" s="50" t="s">
        <v>31</v>
      </c>
      <c r="C231" s="49">
        <v>72435</v>
      </c>
      <c r="D231" s="52">
        <v>14071</v>
      </c>
      <c r="E231" s="52">
        <v>5749</v>
      </c>
      <c r="F231" s="52">
        <v>3023</v>
      </c>
      <c r="G231" s="52">
        <v>2726</v>
      </c>
      <c r="H231" s="52">
        <v>2723</v>
      </c>
      <c r="I231" s="52">
        <v>1205</v>
      </c>
      <c r="J231" s="52">
        <v>1518</v>
      </c>
      <c r="K231" s="52">
        <v>56</v>
      </c>
      <c r="L231" s="52">
        <v>253</v>
      </c>
      <c r="M231" s="52">
        <v>2397</v>
      </c>
      <c r="N231" s="52">
        <v>1322</v>
      </c>
      <c r="O231" s="52">
        <v>1075</v>
      </c>
      <c r="P231" s="52">
        <v>2893</v>
      </c>
      <c r="Q231" s="70">
        <v>19.425691999723892</v>
      </c>
    </row>
    <row r="232" spans="2:17" ht="12.75" customHeight="1">
      <c r="B232" s="50" t="s">
        <v>32</v>
      </c>
      <c r="C232" s="49">
        <v>53809</v>
      </c>
      <c r="D232" s="52">
        <v>10032</v>
      </c>
      <c r="E232" s="52">
        <v>3329</v>
      </c>
      <c r="F232" s="52">
        <v>1868</v>
      </c>
      <c r="G232" s="52">
        <v>1461</v>
      </c>
      <c r="H232" s="52">
        <v>1982</v>
      </c>
      <c r="I232" s="52">
        <v>751</v>
      </c>
      <c r="J232" s="52">
        <v>1231</v>
      </c>
      <c r="K232" s="52">
        <v>76</v>
      </c>
      <c r="L232" s="52">
        <v>316</v>
      </c>
      <c r="M232" s="52">
        <v>1861</v>
      </c>
      <c r="N232" s="52">
        <v>786</v>
      </c>
      <c r="O232" s="52">
        <v>1075</v>
      </c>
      <c r="P232" s="52">
        <v>2468</v>
      </c>
      <c r="Q232" s="70">
        <v>18.643721310561432</v>
      </c>
    </row>
    <row r="233" spans="2:17" ht="12.75" customHeight="1">
      <c r="B233" s="50" t="s">
        <v>33</v>
      </c>
      <c r="C233" s="49">
        <v>69043</v>
      </c>
      <c r="D233" s="52">
        <v>13310</v>
      </c>
      <c r="E233" s="52">
        <v>4562</v>
      </c>
      <c r="F233" s="52">
        <v>2468</v>
      </c>
      <c r="G233" s="52">
        <v>2094</v>
      </c>
      <c r="H233" s="52">
        <v>2951</v>
      </c>
      <c r="I233" s="52">
        <v>998</v>
      </c>
      <c r="J233" s="52">
        <v>1953</v>
      </c>
      <c r="K233" s="52">
        <v>81</v>
      </c>
      <c r="L233" s="52">
        <v>355</v>
      </c>
      <c r="M233" s="52">
        <v>1955</v>
      </c>
      <c r="N233" s="52">
        <v>769</v>
      </c>
      <c r="O233" s="52">
        <v>1186</v>
      </c>
      <c r="P233" s="52">
        <v>3406</v>
      </c>
      <c r="Q233" s="70">
        <v>19.277841345248614</v>
      </c>
    </row>
    <row r="234" spans="2:17" ht="12.75" customHeight="1">
      <c r="B234" s="50" t="s">
        <v>91</v>
      </c>
      <c r="C234" s="49">
        <v>70323</v>
      </c>
      <c r="D234" s="52">
        <v>14408</v>
      </c>
      <c r="E234" s="52">
        <v>4493</v>
      </c>
      <c r="F234" s="52">
        <v>2097</v>
      </c>
      <c r="G234" s="52">
        <v>2396</v>
      </c>
      <c r="H234" s="52">
        <v>3607</v>
      </c>
      <c r="I234" s="52">
        <v>1144</v>
      </c>
      <c r="J234" s="52">
        <v>2463</v>
      </c>
      <c r="K234" s="52">
        <v>88</v>
      </c>
      <c r="L234" s="52">
        <v>418</v>
      </c>
      <c r="M234" s="52">
        <v>2387</v>
      </c>
      <c r="N234" s="52">
        <v>895</v>
      </c>
      <c r="O234" s="52">
        <v>1492</v>
      </c>
      <c r="P234" s="52">
        <v>3415</v>
      </c>
      <c r="Q234" s="70">
        <v>20.488318188928233</v>
      </c>
    </row>
    <row r="235" spans="2:17" ht="12.75" customHeight="1">
      <c r="B235" s="50" t="s">
        <v>104</v>
      </c>
      <c r="C235" s="49">
        <v>56880</v>
      </c>
      <c r="D235" s="52">
        <v>11182</v>
      </c>
      <c r="E235" s="52">
        <v>4044</v>
      </c>
      <c r="F235" s="52">
        <v>2156</v>
      </c>
      <c r="G235" s="52">
        <v>1888</v>
      </c>
      <c r="H235" s="52">
        <v>2368</v>
      </c>
      <c r="I235" s="52">
        <v>1108</v>
      </c>
      <c r="J235" s="52">
        <v>1260</v>
      </c>
      <c r="K235" s="52">
        <v>54</v>
      </c>
      <c r="L235" s="52">
        <v>241</v>
      </c>
      <c r="M235" s="52">
        <v>2312</v>
      </c>
      <c r="N235" s="52">
        <v>1065</v>
      </c>
      <c r="O235" s="52">
        <v>1247</v>
      </c>
      <c r="P235" s="52">
        <v>2163</v>
      </c>
      <c r="Q235" s="70">
        <v>19.658931082981717</v>
      </c>
    </row>
    <row r="236" spans="2:17" ht="12.75" customHeight="1">
      <c r="B236" s="50" t="s">
        <v>115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44">
        <v>2023</v>
      </c>
      <c r="C237" s="49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70"/>
    </row>
    <row r="238" spans="2:17" ht="12.75" customHeight="1">
      <c r="B238" s="50" t="s">
        <v>24</v>
      </c>
      <c r="C238" s="49">
        <v>56982</v>
      </c>
      <c r="D238" s="52">
        <v>10457</v>
      </c>
      <c r="E238" s="52">
        <v>3375</v>
      </c>
      <c r="F238" s="52">
        <v>1814</v>
      </c>
      <c r="G238" s="52">
        <v>1561</v>
      </c>
      <c r="H238" s="52">
        <v>2796</v>
      </c>
      <c r="I238" s="52">
        <v>1324</v>
      </c>
      <c r="J238" s="52">
        <v>1472</v>
      </c>
      <c r="K238" s="52">
        <v>63</v>
      </c>
      <c r="L238" s="52">
        <v>303</v>
      </c>
      <c r="M238" s="52">
        <v>2096</v>
      </c>
      <c r="N238" s="52">
        <v>1007</v>
      </c>
      <c r="O238" s="52">
        <v>1089</v>
      </c>
      <c r="P238" s="52">
        <v>1824</v>
      </c>
      <c r="Q238" s="70">
        <v>18.351409216945701</v>
      </c>
    </row>
    <row r="239" spans="2:17" ht="12.75" customHeight="1">
      <c r="B239" s="50" t="s">
        <v>25</v>
      </c>
      <c r="C239" s="49">
        <v>53211</v>
      </c>
      <c r="D239" s="52">
        <v>10655</v>
      </c>
      <c r="E239" s="52">
        <v>3313</v>
      </c>
      <c r="F239" s="52">
        <v>1621</v>
      </c>
      <c r="G239" s="52">
        <v>1692</v>
      </c>
      <c r="H239" s="52">
        <v>2277</v>
      </c>
      <c r="I239" s="52">
        <v>1001</v>
      </c>
      <c r="J239" s="52">
        <v>1276</v>
      </c>
      <c r="K239" s="52">
        <v>43</v>
      </c>
      <c r="L239" s="52">
        <v>278</v>
      </c>
      <c r="M239" s="52">
        <v>2094</v>
      </c>
      <c r="N239" s="52">
        <v>981</v>
      </c>
      <c r="O239" s="52">
        <v>1113</v>
      </c>
      <c r="P239" s="52">
        <v>2650</v>
      </c>
      <c r="Q239" s="70">
        <v>20.024055176561237</v>
      </c>
    </row>
    <row r="240" spans="2:17" ht="12.75" customHeight="1">
      <c r="B240" s="50" t="s">
        <v>26</v>
      </c>
      <c r="C240" s="49">
        <v>91988</v>
      </c>
      <c r="D240" s="52">
        <v>16044</v>
      </c>
      <c r="E240" s="52">
        <v>4909</v>
      </c>
      <c r="F240" s="52">
        <v>1795</v>
      </c>
      <c r="G240" s="52">
        <v>3114</v>
      </c>
      <c r="H240" s="52">
        <v>3651</v>
      </c>
      <c r="I240" s="52">
        <v>1669</v>
      </c>
      <c r="J240" s="52">
        <v>1982</v>
      </c>
      <c r="K240" s="52">
        <v>80</v>
      </c>
      <c r="L240" s="52">
        <v>466</v>
      </c>
      <c r="M240" s="52">
        <v>2284</v>
      </c>
      <c r="N240" s="52">
        <v>1077</v>
      </c>
      <c r="O240" s="52">
        <v>1207</v>
      </c>
      <c r="P240" s="52">
        <v>4654</v>
      </c>
      <c r="Q240" s="70">
        <v>17.44140540070444</v>
      </c>
    </row>
    <row r="241" spans="2:17" ht="12.75" customHeight="1">
      <c r="B241" s="50" t="s">
        <v>27</v>
      </c>
      <c r="C241" s="49">
        <v>86599</v>
      </c>
      <c r="D241" s="52">
        <v>14640</v>
      </c>
      <c r="E241" s="52">
        <v>4531</v>
      </c>
      <c r="F241" s="52">
        <v>1318</v>
      </c>
      <c r="G241" s="52">
        <v>3213</v>
      </c>
      <c r="H241" s="52">
        <v>3051</v>
      </c>
      <c r="I241" s="52">
        <v>1275</v>
      </c>
      <c r="J241" s="52">
        <v>1776</v>
      </c>
      <c r="K241" s="52">
        <v>60</v>
      </c>
      <c r="L241" s="52">
        <v>293</v>
      </c>
      <c r="M241" s="52">
        <v>2122</v>
      </c>
      <c r="N241" s="52">
        <v>927</v>
      </c>
      <c r="O241" s="52">
        <v>1195</v>
      </c>
      <c r="P241" s="52">
        <v>4583</v>
      </c>
      <c r="Q241" s="70">
        <v>16.905506991997598</v>
      </c>
    </row>
    <row r="242" spans="2:17" ht="12.75" customHeight="1">
      <c r="B242" s="50" t="s">
        <v>28</v>
      </c>
      <c r="C242" s="49">
        <v>86682</v>
      </c>
      <c r="D242" s="52">
        <v>15562</v>
      </c>
      <c r="E242" s="52">
        <v>4743</v>
      </c>
      <c r="F242" s="52">
        <v>1918</v>
      </c>
      <c r="G242" s="52">
        <v>2825</v>
      </c>
      <c r="H242" s="52">
        <v>3173</v>
      </c>
      <c r="I242" s="52">
        <v>1470</v>
      </c>
      <c r="J242" s="52">
        <v>1703</v>
      </c>
      <c r="K242" s="52">
        <v>88</v>
      </c>
      <c r="L242" s="52">
        <v>307</v>
      </c>
      <c r="M242" s="52">
        <v>2478</v>
      </c>
      <c r="N242" s="52">
        <v>1043</v>
      </c>
      <c r="O242" s="52">
        <v>1435</v>
      </c>
      <c r="P242" s="52">
        <v>4773</v>
      </c>
      <c r="Q242" s="70">
        <v>17.952977550125748</v>
      </c>
    </row>
    <row r="243" spans="2:17" ht="12.75" customHeight="1">
      <c r="B243" s="50" t="s">
        <v>29</v>
      </c>
      <c r="C243" s="49">
        <v>54253</v>
      </c>
      <c r="D243" s="49">
        <v>9073</v>
      </c>
      <c r="E243" s="49">
        <v>2855</v>
      </c>
      <c r="F243" s="49">
        <v>1398</v>
      </c>
      <c r="G243" s="49">
        <v>1457</v>
      </c>
      <c r="H243" s="49">
        <v>1902</v>
      </c>
      <c r="I243" s="49">
        <v>962</v>
      </c>
      <c r="J243" s="49">
        <v>940</v>
      </c>
      <c r="K243" s="49">
        <v>65</v>
      </c>
      <c r="L243" s="49">
        <v>173</v>
      </c>
      <c r="M243" s="49">
        <v>1661</v>
      </c>
      <c r="N243" s="49">
        <v>798</v>
      </c>
      <c r="O243" s="49">
        <v>863</v>
      </c>
      <c r="P243" s="49">
        <v>2417</v>
      </c>
      <c r="Q243" s="70">
        <v>16.723499161336701</v>
      </c>
    </row>
    <row r="244" spans="2:17" ht="12.75" customHeight="1">
      <c r="B244" s="50" t="s">
        <v>30</v>
      </c>
      <c r="C244" s="49">
        <v>56219</v>
      </c>
      <c r="D244" s="52">
        <v>10326</v>
      </c>
      <c r="E244" s="52">
        <v>3798</v>
      </c>
      <c r="F244" s="52">
        <v>1905</v>
      </c>
      <c r="G244" s="52">
        <v>1893</v>
      </c>
      <c r="H244" s="52">
        <v>2048</v>
      </c>
      <c r="I244" s="52">
        <v>1039</v>
      </c>
      <c r="J244" s="52">
        <v>1009</v>
      </c>
      <c r="K244" s="52">
        <v>40</v>
      </c>
      <c r="L244" s="52">
        <v>184</v>
      </c>
      <c r="M244" s="52">
        <v>1835</v>
      </c>
      <c r="N244" s="52">
        <v>939</v>
      </c>
      <c r="O244" s="52">
        <v>896</v>
      </c>
      <c r="P244" s="52">
        <v>2421</v>
      </c>
      <c r="Q244" s="70">
        <v>18.367455842330884</v>
      </c>
    </row>
    <row r="245" spans="2:17" ht="12.75" customHeight="1">
      <c r="B245" s="50" t="s">
        <v>31</v>
      </c>
      <c r="C245" s="49">
        <v>70958</v>
      </c>
      <c r="D245" s="52">
        <v>12655</v>
      </c>
      <c r="E245" s="52">
        <v>5853</v>
      </c>
      <c r="F245" s="52">
        <v>2852</v>
      </c>
      <c r="G245" s="52">
        <v>3001</v>
      </c>
      <c r="H245" s="52">
        <v>2303</v>
      </c>
      <c r="I245" s="52">
        <v>1052</v>
      </c>
      <c r="J245" s="52">
        <v>1251</v>
      </c>
      <c r="K245" s="52">
        <v>81</v>
      </c>
      <c r="L245" s="52">
        <v>245</v>
      </c>
      <c r="M245" s="52">
        <v>1759</v>
      </c>
      <c r="N245" s="52">
        <v>911</v>
      </c>
      <c r="O245" s="52">
        <v>848</v>
      </c>
      <c r="P245" s="52">
        <v>2414</v>
      </c>
      <c r="Q245" s="70">
        <v>17.834493644127512</v>
      </c>
    </row>
    <row r="246" spans="2:17" ht="12.75" customHeight="1">
      <c r="B246" s="50" t="s">
        <v>32</v>
      </c>
      <c r="C246" s="49">
        <v>51337</v>
      </c>
      <c r="D246" s="52">
        <v>9879</v>
      </c>
      <c r="E246" s="52">
        <v>3704</v>
      </c>
      <c r="F246" s="52">
        <v>1807</v>
      </c>
      <c r="G246" s="52">
        <v>1897</v>
      </c>
      <c r="H246" s="52">
        <v>1991</v>
      </c>
      <c r="I246" s="52">
        <v>839</v>
      </c>
      <c r="J246" s="52">
        <v>1152</v>
      </c>
      <c r="K246" s="52">
        <v>68</v>
      </c>
      <c r="L246" s="52">
        <v>248</v>
      </c>
      <c r="M246" s="52">
        <v>1663</v>
      </c>
      <c r="N246" s="52">
        <v>800</v>
      </c>
      <c r="O246" s="52">
        <v>863</v>
      </c>
      <c r="P246" s="52">
        <v>2205</v>
      </c>
      <c r="Q246" s="70">
        <v>19.24343066404348</v>
      </c>
    </row>
    <row r="247" spans="2:17" ht="12.75" customHeight="1">
      <c r="B247" s="50" t="s">
        <v>33</v>
      </c>
      <c r="C247" s="49">
        <v>75864</v>
      </c>
      <c r="D247" s="52">
        <v>13710</v>
      </c>
      <c r="E247" s="52">
        <v>4511</v>
      </c>
      <c r="F247" s="52">
        <v>2089</v>
      </c>
      <c r="G247" s="52">
        <v>2422</v>
      </c>
      <c r="H247" s="52">
        <v>2852</v>
      </c>
      <c r="I247" s="52">
        <v>1030</v>
      </c>
      <c r="J247" s="52">
        <v>1822</v>
      </c>
      <c r="K247" s="52">
        <v>51</v>
      </c>
      <c r="L247" s="52">
        <v>335</v>
      </c>
      <c r="M247" s="52">
        <v>2243</v>
      </c>
      <c r="N247" s="52">
        <v>1012</v>
      </c>
      <c r="O247" s="52">
        <v>1231</v>
      </c>
      <c r="P247" s="52">
        <v>3718</v>
      </c>
      <c r="Q247" s="70">
        <v>18.071812717494463</v>
      </c>
    </row>
    <row r="248" spans="2:17" ht="12.75" customHeight="1">
      <c r="B248" s="50" t="s">
        <v>91</v>
      </c>
      <c r="C248" s="49">
        <v>75188</v>
      </c>
      <c r="D248" s="52">
        <v>13510</v>
      </c>
      <c r="E248" s="52">
        <v>4228</v>
      </c>
      <c r="F248" s="52">
        <v>1757</v>
      </c>
      <c r="G248" s="52">
        <v>2471</v>
      </c>
      <c r="H248" s="52">
        <v>3569</v>
      </c>
      <c r="I248" s="52">
        <v>1476</v>
      </c>
      <c r="J248" s="52">
        <v>2093</v>
      </c>
      <c r="K248" s="52">
        <v>59</v>
      </c>
      <c r="L248" s="52">
        <v>394</v>
      </c>
      <c r="M248" s="52">
        <v>2413</v>
      </c>
      <c r="N248" s="52">
        <v>1071</v>
      </c>
      <c r="O248" s="52">
        <v>1342</v>
      </c>
      <c r="P248" s="52">
        <v>2847</v>
      </c>
      <c r="Q248" s="70">
        <v>17.968292812682876</v>
      </c>
    </row>
    <row r="249" spans="2:17" ht="12.75" customHeight="1">
      <c r="B249" s="50" t="s">
        <v>35</v>
      </c>
      <c r="C249" s="49">
        <v>64376</v>
      </c>
      <c r="D249" s="52">
        <v>12974</v>
      </c>
      <c r="E249" s="52">
        <v>4409</v>
      </c>
      <c r="F249" s="52">
        <v>1991</v>
      </c>
      <c r="G249" s="52">
        <v>2418</v>
      </c>
      <c r="H249" s="52">
        <v>2896</v>
      </c>
      <c r="I249" s="52">
        <v>1397</v>
      </c>
      <c r="J249" s="52">
        <v>1499</v>
      </c>
      <c r="K249" s="52">
        <v>86</v>
      </c>
      <c r="L249" s="52">
        <v>402</v>
      </c>
      <c r="M249" s="52">
        <v>2746</v>
      </c>
      <c r="N249" s="52">
        <v>1187</v>
      </c>
      <c r="O249" s="52">
        <v>1559</v>
      </c>
      <c r="P249" s="52">
        <v>2435</v>
      </c>
      <c r="Q249" s="70">
        <v>20.153473344103393</v>
      </c>
    </row>
    <row r="250" spans="2:17" ht="12.75" customHeight="1">
      <c r="B250" s="50"/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7" ht="12.75" customHeight="1">
      <c r="B251" s="44" t="s">
        <v>116</v>
      </c>
      <c r="C251" s="49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70"/>
    </row>
    <row r="252" spans="2:17" ht="12.75" customHeight="1">
      <c r="B252" s="50" t="s">
        <v>24</v>
      </c>
      <c r="C252" s="49">
        <v>68724</v>
      </c>
      <c r="D252" s="52">
        <v>12109</v>
      </c>
      <c r="E252" s="52">
        <v>4239</v>
      </c>
      <c r="F252" s="52">
        <v>2034</v>
      </c>
      <c r="G252" s="52">
        <v>2205</v>
      </c>
      <c r="H252" s="52">
        <v>2984</v>
      </c>
      <c r="I252" s="52">
        <v>1379</v>
      </c>
      <c r="J252" s="52">
        <v>1605</v>
      </c>
      <c r="K252" s="52">
        <v>86</v>
      </c>
      <c r="L252" s="52">
        <v>402</v>
      </c>
      <c r="M252" s="52">
        <v>2201</v>
      </c>
      <c r="N252" s="52">
        <v>1016</v>
      </c>
      <c r="O252" s="52">
        <v>1185</v>
      </c>
      <c r="P252" s="52">
        <v>2197</v>
      </c>
      <c r="Q252" s="70">
        <f t="shared" ref="Q252:Q262" si="5">D252/C252*100</f>
        <v>17.619754379838191</v>
      </c>
    </row>
    <row r="253" spans="2:17" ht="12.75" customHeight="1">
      <c r="B253" s="50" t="s">
        <v>25</v>
      </c>
      <c r="C253" s="49">
        <v>60484</v>
      </c>
      <c r="D253" s="52">
        <v>11013</v>
      </c>
      <c r="E253" s="52">
        <v>3548</v>
      </c>
      <c r="F253" s="52">
        <v>1636</v>
      </c>
      <c r="G253" s="52">
        <v>1912</v>
      </c>
      <c r="H253" s="52">
        <v>2672</v>
      </c>
      <c r="I253" s="52">
        <v>1175</v>
      </c>
      <c r="J253" s="52">
        <v>1497</v>
      </c>
      <c r="K253" s="52">
        <v>95</v>
      </c>
      <c r="L253" s="52">
        <v>393</v>
      </c>
      <c r="M253" s="52">
        <v>1945</v>
      </c>
      <c r="N253" s="52">
        <v>924</v>
      </c>
      <c r="O253" s="52">
        <v>1021</v>
      </c>
      <c r="P253" s="52">
        <v>2360</v>
      </c>
      <c r="Q253" s="70">
        <f t="shared" si="5"/>
        <v>18.2081211560082</v>
      </c>
    </row>
    <row r="254" spans="2:17" ht="12.75" customHeight="1">
      <c r="B254" s="50" t="s">
        <v>26</v>
      </c>
      <c r="C254" s="49">
        <v>82236</v>
      </c>
      <c r="D254" s="52">
        <v>13384</v>
      </c>
      <c r="E254" s="52">
        <v>4142</v>
      </c>
      <c r="F254" s="52">
        <v>1613</v>
      </c>
      <c r="G254" s="52">
        <v>2529</v>
      </c>
      <c r="H254" s="52">
        <v>2751</v>
      </c>
      <c r="I254" s="52">
        <v>1147</v>
      </c>
      <c r="J254" s="52">
        <v>1604</v>
      </c>
      <c r="K254" s="52">
        <v>66</v>
      </c>
      <c r="L254" s="52">
        <v>396</v>
      </c>
      <c r="M254" s="52">
        <v>2008</v>
      </c>
      <c r="N254" s="52">
        <v>1002</v>
      </c>
      <c r="O254" s="52">
        <v>1006</v>
      </c>
      <c r="P254" s="52">
        <v>4021</v>
      </c>
      <c r="Q254" s="70">
        <f t="shared" si="5"/>
        <v>16.27511065713313</v>
      </c>
    </row>
    <row r="255" spans="2:17" ht="12.75" customHeight="1">
      <c r="B255" s="50" t="s">
        <v>27</v>
      </c>
      <c r="C255" s="49">
        <v>108197</v>
      </c>
      <c r="D255" s="52">
        <v>18634</v>
      </c>
      <c r="E255" s="52">
        <v>5548</v>
      </c>
      <c r="F255" s="52">
        <v>1927</v>
      </c>
      <c r="G255" s="52">
        <v>3621</v>
      </c>
      <c r="H255" s="52">
        <v>3600</v>
      </c>
      <c r="I255" s="52">
        <v>1582</v>
      </c>
      <c r="J255" s="52">
        <v>2018</v>
      </c>
      <c r="K255" s="52">
        <v>132</v>
      </c>
      <c r="L255" s="52">
        <v>453</v>
      </c>
      <c r="M255" s="52">
        <v>2643</v>
      </c>
      <c r="N255" s="52">
        <v>1268</v>
      </c>
      <c r="O255" s="52">
        <v>1375</v>
      </c>
      <c r="P255" s="52">
        <v>6258</v>
      </c>
      <c r="Q255" s="70">
        <f t="shared" si="5"/>
        <v>17.222288972892038</v>
      </c>
    </row>
    <row r="256" spans="2:17" ht="12.75" customHeight="1">
      <c r="B256" s="50" t="s">
        <v>28</v>
      </c>
      <c r="C256" s="49">
        <v>82913</v>
      </c>
      <c r="D256" s="52">
        <v>13334</v>
      </c>
      <c r="E256" s="52">
        <v>4274</v>
      </c>
      <c r="F256" s="52">
        <v>1588</v>
      </c>
      <c r="G256" s="52">
        <v>2686</v>
      </c>
      <c r="H256" s="52">
        <v>2520</v>
      </c>
      <c r="I256" s="52">
        <v>1321</v>
      </c>
      <c r="J256" s="52">
        <v>1199</v>
      </c>
      <c r="K256" s="52">
        <v>87</v>
      </c>
      <c r="L256" s="52">
        <v>275</v>
      </c>
      <c r="M256" s="52">
        <v>2039</v>
      </c>
      <c r="N256" s="52">
        <v>1048</v>
      </c>
      <c r="O256" s="52">
        <v>991</v>
      </c>
      <c r="P256" s="52">
        <v>4139</v>
      </c>
      <c r="Q256" s="70">
        <f t="shared" si="5"/>
        <v>16.081917190307912</v>
      </c>
    </row>
    <row r="257" spans="2:17" ht="12.75" customHeight="1">
      <c r="B257" s="50" t="s">
        <v>29</v>
      </c>
      <c r="C257" s="49">
        <v>53669</v>
      </c>
      <c r="D257" s="49">
        <v>9437</v>
      </c>
      <c r="E257" s="49">
        <v>3180</v>
      </c>
      <c r="F257" s="49">
        <v>1552</v>
      </c>
      <c r="G257" s="49">
        <v>1628</v>
      </c>
      <c r="H257" s="49">
        <v>1771</v>
      </c>
      <c r="I257" s="49">
        <v>965</v>
      </c>
      <c r="J257" s="49">
        <v>806</v>
      </c>
      <c r="K257" s="49">
        <v>82</v>
      </c>
      <c r="L257" s="49">
        <v>170</v>
      </c>
      <c r="M257" s="49">
        <v>1938</v>
      </c>
      <c r="N257" s="49">
        <v>1274</v>
      </c>
      <c r="O257" s="49">
        <v>664</v>
      </c>
      <c r="P257" s="49">
        <v>2296</v>
      </c>
      <c r="Q257" s="70">
        <f t="shared" si="5"/>
        <v>17.583707540665934</v>
      </c>
    </row>
    <row r="258" spans="2:17" ht="12.75" customHeight="1">
      <c r="B258" s="50" t="s">
        <v>30</v>
      </c>
      <c r="C258" s="49">
        <v>66900</v>
      </c>
      <c r="D258" s="49">
        <v>12123</v>
      </c>
      <c r="E258" s="49">
        <v>4542</v>
      </c>
      <c r="F258" s="49">
        <v>2229</v>
      </c>
      <c r="G258" s="49">
        <v>2313</v>
      </c>
      <c r="H258" s="49">
        <v>2419</v>
      </c>
      <c r="I258" s="49">
        <v>1299</v>
      </c>
      <c r="J258" s="49">
        <v>1120</v>
      </c>
      <c r="K258" s="49">
        <v>123</v>
      </c>
      <c r="L258" s="49">
        <v>266</v>
      </c>
      <c r="M258" s="49">
        <v>1791</v>
      </c>
      <c r="N258" s="49">
        <v>1001</v>
      </c>
      <c r="O258" s="49">
        <v>790</v>
      </c>
      <c r="P258" s="49">
        <v>2982</v>
      </c>
      <c r="Q258" s="70">
        <f t="shared" si="5"/>
        <v>18.121076233183857</v>
      </c>
    </row>
    <row r="259" spans="2:17" ht="12.75" customHeight="1">
      <c r="B259" s="50" t="s">
        <v>31</v>
      </c>
      <c r="C259" s="49">
        <v>75558</v>
      </c>
      <c r="D259" s="49">
        <v>12532</v>
      </c>
      <c r="E259" s="49">
        <v>4951</v>
      </c>
      <c r="F259" s="49">
        <v>2314</v>
      </c>
      <c r="G259" s="49">
        <v>2637</v>
      </c>
      <c r="H259" s="49">
        <v>2290</v>
      </c>
      <c r="I259" s="49">
        <v>1234</v>
      </c>
      <c r="J259" s="49">
        <v>1056</v>
      </c>
      <c r="K259" s="49">
        <v>110</v>
      </c>
      <c r="L259" s="49">
        <v>252</v>
      </c>
      <c r="M259" s="49">
        <v>1800</v>
      </c>
      <c r="N259" s="49">
        <v>910</v>
      </c>
      <c r="O259" s="49">
        <v>890</v>
      </c>
      <c r="P259" s="49">
        <v>3129</v>
      </c>
      <c r="Q259" s="70">
        <f t="shared" si="5"/>
        <v>16.585933984488737</v>
      </c>
    </row>
    <row r="260" spans="2:17" ht="12.75" customHeight="1">
      <c r="B260" s="50" t="s">
        <v>32</v>
      </c>
      <c r="C260" s="49">
        <v>51738</v>
      </c>
      <c r="D260" s="49">
        <v>10323</v>
      </c>
      <c r="E260" s="49">
        <v>4121</v>
      </c>
      <c r="F260" s="49">
        <v>2121</v>
      </c>
      <c r="G260" s="49">
        <v>2000</v>
      </c>
      <c r="H260" s="49">
        <v>1957</v>
      </c>
      <c r="I260" s="49">
        <v>1032</v>
      </c>
      <c r="J260" s="49">
        <v>925</v>
      </c>
      <c r="K260" s="49">
        <v>76</v>
      </c>
      <c r="L260" s="49">
        <v>211</v>
      </c>
      <c r="M260" s="49">
        <v>1986</v>
      </c>
      <c r="N260" s="49">
        <v>1043</v>
      </c>
      <c r="O260" s="49">
        <v>943</v>
      </c>
      <c r="P260" s="49">
        <v>1972</v>
      </c>
      <c r="Q260" s="70">
        <f t="shared" si="5"/>
        <v>19.952452742664967</v>
      </c>
    </row>
    <row r="261" spans="2:17" ht="12.75" customHeight="1">
      <c r="B261" s="50" t="s">
        <v>33</v>
      </c>
      <c r="C261" s="49">
        <v>77995</v>
      </c>
      <c r="D261" s="49">
        <v>13007</v>
      </c>
      <c r="E261" s="49">
        <v>4159</v>
      </c>
      <c r="F261" s="49">
        <v>2087</v>
      </c>
      <c r="G261" s="49">
        <v>2072</v>
      </c>
      <c r="H261" s="49">
        <v>2924</v>
      </c>
      <c r="I261" s="49">
        <v>1202</v>
      </c>
      <c r="J261" s="49">
        <v>1722</v>
      </c>
      <c r="K261" s="49">
        <v>123</v>
      </c>
      <c r="L261" s="49">
        <v>343</v>
      </c>
      <c r="M261" s="49">
        <v>1965</v>
      </c>
      <c r="N261" s="49">
        <v>854</v>
      </c>
      <c r="O261" s="49">
        <v>1111</v>
      </c>
      <c r="P261" s="49">
        <v>3493</v>
      </c>
      <c r="Q261" s="70">
        <f t="shared" si="5"/>
        <v>16.676710045515737</v>
      </c>
    </row>
    <row r="262" spans="2:17" ht="12.75" customHeight="1">
      <c r="B262" s="50" t="s">
        <v>91</v>
      </c>
      <c r="C262" s="49">
        <v>81015</v>
      </c>
      <c r="D262" s="49">
        <v>15251</v>
      </c>
      <c r="E262" s="49">
        <v>5130</v>
      </c>
      <c r="F262" s="49">
        <v>2020</v>
      </c>
      <c r="G262" s="49">
        <v>3110</v>
      </c>
      <c r="H262" s="49">
        <v>3573</v>
      </c>
      <c r="I262" s="49">
        <v>1461</v>
      </c>
      <c r="J262" s="49">
        <v>2112</v>
      </c>
      <c r="K262" s="49">
        <v>95</v>
      </c>
      <c r="L262" s="49">
        <v>432</v>
      </c>
      <c r="M262" s="49">
        <v>2560</v>
      </c>
      <c r="N262" s="49">
        <v>1227</v>
      </c>
      <c r="O262" s="49">
        <v>1333</v>
      </c>
      <c r="P262" s="49">
        <v>3461</v>
      </c>
      <c r="Q262" s="70">
        <f t="shared" si="5"/>
        <v>18.82490896747516</v>
      </c>
    </row>
    <row r="263" spans="2:17" ht="12.75" customHeight="1">
      <c r="B263" s="50" t="s">
        <v>35</v>
      </c>
      <c r="C263" s="49">
        <v>68443</v>
      </c>
      <c r="D263" s="49">
        <v>13446</v>
      </c>
      <c r="E263" s="49">
        <v>5038</v>
      </c>
      <c r="F263" s="49">
        <v>2004</v>
      </c>
      <c r="G263" s="49">
        <v>3034</v>
      </c>
      <c r="H263" s="49">
        <v>2830</v>
      </c>
      <c r="I263" s="49">
        <v>1398</v>
      </c>
      <c r="J263" s="49">
        <v>1432</v>
      </c>
      <c r="K263" s="49">
        <v>104</v>
      </c>
      <c r="L263" s="49">
        <v>344</v>
      </c>
      <c r="M263" s="49">
        <v>2777</v>
      </c>
      <c r="N263" s="49">
        <v>1505</v>
      </c>
      <c r="O263" s="49">
        <v>1272</v>
      </c>
      <c r="P263" s="49">
        <v>2353</v>
      </c>
      <c r="Q263" s="70">
        <f>D263/C263*100</f>
        <v>19.645544467659221</v>
      </c>
    </row>
    <row r="264" spans="2:17" ht="12.75" customHeight="1">
      <c r="B264" s="50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70"/>
    </row>
    <row r="265" spans="2:17" ht="12.75" customHeight="1">
      <c r="B265" s="44" t="s">
        <v>121</v>
      </c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70"/>
    </row>
    <row r="266" spans="2:17" ht="12.75" customHeight="1">
      <c r="B266" s="50" t="s">
        <v>24</v>
      </c>
      <c r="C266" s="49">
        <v>74565</v>
      </c>
      <c r="D266" s="49">
        <v>13404</v>
      </c>
      <c r="E266" s="49">
        <v>4369</v>
      </c>
      <c r="F266" s="49">
        <v>1656</v>
      </c>
      <c r="G266" s="49">
        <v>2713</v>
      </c>
      <c r="H266" s="49">
        <v>3293</v>
      </c>
      <c r="I266" s="49">
        <v>1615</v>
      </c>
      <c r="J266" s="49">
        <v>1678</v>
      </c>
      <c r="K266" s="49">
        <v>197</v>
      </c>
      <c r="L266" s="49">
        <v>390</v>
      </c>
      <c r="M266" s="49">
        <v>2759</v>
      </c>
      <c r="N266" s="49">
        <v>1512</v>
      </c>
      <c r="O266" s="49">
        <v>1247</v>
      </c>
      <c r="P266" s="49">
        <v>2396</v>
      </c>
      <c r="Q266" s="70">
        <f>D266/C266*100</f>
        <v>17.976262321464496</v>
      </c>
    </row>
    <row r="267" spans="2:17" ht="12.75" customHeight="1">
      <c r="B267" s="50" t="s">
        <v>25</v>
      </c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70"/>
    </row>
    <row r="268" spans="2:17" ht="12.75" customHeight="1">
      <c r="B268" s="50" t="s">
        <v>26</v>
      </c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70"/>
    </row>
    <row r="269" spans="2:17" ht="12.75" customHeight="1">
      <c r="B269" s="50" t="s">
        <v>27</v>
      </c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70"/>
    </row>
    <row r="270" spans="2:17" ht="12.75" customHeight="1">
      <c r="B270" s="50" t="s">
        <v>28</v>
      </c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70"/>
    </row>
    <row r="271" spans="2:17" ht="12.75" customHeight="1">
      <c r="B271" s="50" t="s">
        <v>29</v>
      </c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70"/>
    </row>
    <row r="272" spans="2:17" ht="12.75" customHeight="1">
      <c r="B272" s="50" t="s">
        <v>30</v>
      </c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70"/>
    </row>
    <row r="273" spans="2:18" ht="12.75" customHeight="1">
      <c r="B273" s="50" t="s">
        <v>31</v>
      </c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70"/>
      <c r="R273" s="49"/>
    </row>
    <row r="274" spans="2:18" ht="12.75" customHeight="1">
      <c r="B274" s="50" t="s">
        <v>32</v>
      </c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70"/>
      <c r="R274" s="49"/>
    </row>
    <row r="275" spans="2:18" ht="12.75" customHeight="1">
      <c r="B275" s="50" t="s">
        <v>33</v>
      </c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70"/>
      <c r="R275" s="49"/>
    </row>
    <row r="276" spans="2:18" ht="12.75" customHeight="1">
      <c r="B276" s="50" t="s">
        <v>34</v>
      </c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70"/>
      <c r="R276" s="49"/>
    </row>
    <row r="277" spans="2:18" ht="12.75" customHeight="1">
      <c r="B277" s="50" t="s">
        <v>35</v>
      </c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70"/>
      <c r="R277" s="49"/>
    </row>
    <row r="278" spans="2:18" ht="12.75" customHeight="1"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</row>
    <row r="279" spans="2:18" ht="12.75" customHeight="1">
      <c r="B279" s="55" t="s">
        <v>64</v>
      </c>
      <c r="C279" s="56"/>
      <c r="D279" s="5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</row>
    <row r="280" spans="2:18" ht="12.75" customHeight="1">
      <c r="B280" s="53" t="s">
        <v>65</v>
      </c>
      <c r="C280" s="58">
        <f>((C266/C252)-1)*100</f>
        <v>8.4992142482975375</v>
      </c>
      <c r="D280" s="58">
        <f t="shared" ref="D280:P280" si="6">((D266/D252)-1)*100</f>
        <v>10.694524733669164</v>
      </c>
      <c r="E280" s="58">
        <f t="shared" si="6"/>
        <v>3.0667610285444624</v>
      </c>
      <c r="F280" s="58">
        <f t="shared" si="6"/>
        <v>-18.584070796460171</v>
      </c>
      <c r="G280" s="58">
        <f t="shared" si="6"/>
        <v>23.038548752834465</v>
      </c>
      <c r="H280" s="58">
        <f t="shared" si="6"/>
        <v>10.355227882037532</v>
      </c>
      <c r="I280" s="58">
        <f t="shared" si="6"/>
        <v>17.113850616388682</v>
      </c>
      <c r="J280" s="58">
        <f t="shared" si="6"/>
        <v>4.5482866043613734</v>
      </c>
      <c r="K280" s="58">
        <f>((K266/K252)-1)*100</f>
        <v>129.06976744186048</v>
      </c>
      <c r="L280" s="58">
        <f t="shared" si="6"/>
        <v>-2.9850746268656692</v>
      </c>
      <c r="M280" s="58">
        <f>((M266/M252)-1)*100</f>
        <v>25.35211267605635</v>
      </c>
      <c r="N280" s="58">
        <f t="shared" si="6"/>
        <v>48.818897637795274</v>
      </c>
      <c r="O280" s="58">
        <f>((O266/O252)-1)*100</f>
        <v>5.2320675105485215</v>
      </c>
      <c r="P280" s="58">
        <f t="shared" si="6"/>
        <v>9.0578060992262177</v>
      </c>
      <c r="Q280" s="50"/>
    </row>
    <row r="281" spans="2:18" ht="12.75" customHeight="1">
      <c r="B281" s="53" t="s">
        <v>66</v>
      </c>
      <c r="C281" s="59">
        <f>C266-C252</f>
        <v>5841</v>
      </c>
      <c r="D281" s="59">
        <f t="shared" ref="D281:P281" si="7">D266-D252</f>
        <v>1295</v>
      </c>
      <c r="E281" s="59">
        <f t="shared" si="7"/>
        <v>130</v>
      </c>
      <c r="F281" s="59">
        <f t="shared" si="7"/>
        <v>-378</v>
      </c>
      <c r="G281" s="59">
        <f t="shared" si="7"/>
        <v>508</v>
      </c>
      <c r="H281" s="59">
        <f t="shared" si="7"/>
        <v>309</v>
      </c>
      <c r="I281" s="59">
        <f t="shared" si="7"/>
        <v>236</v>
      </c>
      <c r="J281" s="59">
        <f t="shared" si="7"/>
        <v>73</v>
      </c>
      <c r="K281" s="59">
        <f>K266-K252</f>
        <v>111</v>
      </c>
      <c r="L281" s="59">
        <f t="shared" si="7"/>
        <v>-12</v>
      </c>
      <c r="M281" s="59">
        <f>M266-M252</f>
        <v>558</v>
      </c>
      <c r="N281" s="59">
        <f t="shared" si="7"/>
        <v>496</v>
      </c>
      <c r="O281" s="59">
        <f>O266-O252</f>
        <v>62</v>
      </c>
      <c r="P281" s="59">
        <f t="shared" si="7"/>
        <v>199</v>
      </c>
      <c r="Q281" s="50"/>
    </row>
    <row r="282" spans="2:18" ht="12.75" customHeight="1"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</row>
    <row r="283" spans="2:18" ht="12.75" customHeight="1">
      <c r="B283" s="53" t="s">
        <v>70</v>
      </c>
      <c r="C283" s="72"/>
      <c r="D283" s="72">
        <f>SUM(F283:P283)</f>
        <v>100</v>
      </c>
      <c r="E283" s="72"/>
      <c r="F283" s="58">
        <f>(F266/$D266)*100</f>
        <v>12.354521038495973</v>
      </c>
      <c r="G283" s="58">
        <f>(G266/$D266)*100</f>
        <v>20.240226797970756</v>
      </c>
      <c r="H283" s="58"/>
      <c r="I283" s="58">
        <f>(I266/$D266)*100</f>
        <v>12.048642196359296</v>
      </c>
      <c r="J283" s="58">
        <f>(J266/$D266)*100</f>
        <v>12.518651148910772</v>
      </c>
      <c r="K283" s="58">
        <f>(K266/$D266)*100</f>
        <v>1.469710534168905</v>
      </c>
      <c r="L283" s="58">
        <f>(L266/$D266)*100</f>
        <v>2.9095792300805732</v>
      </c>
      <c r="M283" s="58"/>
      <c r="N283" s="58">
        <f>(N266/$D266)*100</f>
        <v>11.280214861235452</v>
      </c>
      <c r="O283" s="58">
        <f>(O266/$D266)*100</f>
        <v>9.3031930766935229</v>
      </c>
      <c r="P283" s="58">
        <f>(P266/$D266)*100</f>
        <v>17.875261116084751</v>
      </c>
    </row>
    <row r="284" spans="2:18" ht="12.75" customHeight="1" thickBot="1">
      <c r="B284" s="73"/>
      <c r="C284" s="73"/>
      <c r="D284" s="73"/>
      <c r="E284" s="73"/>
      <c r="F284" s="73"/>
      <c r="G284" s="73"/>
      <c r="H284" s="73"/>
      <c r="I284" s="61"/>
      <c r="J284" s="61"/>
      <c r="K284" s="61"/>
      <c r="L284" s="61"/>
      <c r="M284" s="61"/>
      <c r="N284" s="61"/>
      <c r="O284" s="61"/>
      <c r="P284" s="61"/>
      <c r="Q284" s="61"/>
      <c r="R284" s="58"/>
    </row>
    <row r="285" spans="2:18" ht="12.75" customHeight="1">
      <c r="B285" s="62" t="s">
        <v>36</v>
      </c>
      <c r="C285" s="62"/>
    </row>
    <row r="286" spans="2:18" ht="12.75" customHeight="1">
      <c r="B286" s="63" t="s">
        <v>38</v>
      </c>
      <c r="C286" s="63"/>
    </row>
    <row r="287" spans="2:18" ht="12.75" customHeight="1">
      <c r="B287" s="63" t="s">
        <v>94</v>
      </c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</row>
    <row r="288" spans="2:18" ht="12.75" customHeight="1">
      <c r="B288" s="6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</row>
    <row r="289" spans="4:50" ht="12.75" customHeight="1"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</row>
    <row r="290" spans="4:50" ht="12.75" customHeight="1"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</row>
    <row r="291" spans="4:50" ht="12.75" customHeight="1"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</row>
    <row r="292" spans="4:50" ht="12.75" customHeight="1"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</row>
    <row r="293" spans="4:50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</row>
    <row r="294" spans="4:50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</row>
    <row r="295" spans="4:50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</row>
    <row r="296" spans="4:50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</row>
    <row r="297" spans="4:50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</row>
    <row r="298" spans="4:50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</row>
    <row r="299" spans="4:50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</row>
    <row r="300" spans="4:50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</row>
    <row r="301" spans="4:50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</row>
    <row r="302" spans="4:50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4:50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4:50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  <row r="305" spans="4:17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</row>
    <row r="306" spans="4:17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</row>
    <row r="307" spans="4:17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</row>
    <row r="308" spans="4:17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</row>
    <row r="309" spans="4:17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</row>
    <row r="310" spans="4:17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</row>
    <row r="311" spans="4:17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</row>
    <row r="312" spans="4:17" ht="12.75" customHeight="1"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</row>
    <row r="313" spans="4:17" ht="12.75" customHeight="1"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</row>
    <row r="314" spans="4:17" ht="12.75" customHeight="1"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</row>
    <row r="315" spans="4:17" ht="12.75" customHeight="1"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</row>
    <row r="316" spans="4:17" ht="12.75" customHeight="1"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</row>
    <row r="317" spans="4:17" ht="12.75" customHeight="1"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</row>
    <row r="318" spans="4:17" ht="12.75" customHeight="1"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</row>
    <row r="319" spans="4:17" ht="12.75" customHeight="1"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</row>
    <row r="320" spans="4:17" ht="12.75" customHeight="1"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</row>
    <row r="321" spans="4:16" ht="12.75" customHeight="1"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</row>
    <row r="322" spans="4:16" ht="12.75" customHeight="1"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</row>
  </sheetData>
  <mergeCells count="16"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  <mergeCell ref="Q5:Q8"/>
    <mergeCell ref="F7:G7"/>
    <mergeCell ref="I7:J7"/>
    <mergeCell ref="N7:O7"/>
    <mergeCell ref="M7:M8"/>
    <mergeCell ref="H7:H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2"/>
  <sheetViews>
    <sheetView showGridLines="0" zoomScaleNormal="100" workbookViewId="0">
      <pane xSplit="2" ySplit="8" topLeftCell="C175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6384" width="24" style="40"/>
  </cols>
  <sheetData>
    <row r="1" spans="1:10" ht="12.75" customHeight="1">
      <c r="A1" s="50"/>
      <c r="B1" s="138" t="s">
        <v>46</v>
      </c>
      <c r="C1" s="138"/>
      <c r="D1" s="138"/>
      <c r="E1" s="138"/>
      <c r="F1" s="138"/>
      <c r="G1" s="138"/>
      <c r="H1" s="138"/>
      <c r="I1" s="138"/>
      <c r="J1" s="138"/>
    </row>
    <row r="2" spans="1:10" ht="12.75" customHeight="1">
      <c r="B2" s="138" t="s">
        <v>41</v>
      </c>
      <c r="C2" s="138"/>
      <c r="D2" s="138"/>
      <c r="E2" s="138"/>
      <c r="F2" s="138"/>
      <c r="G2" s="138"/>
      <c r="H2" s="138"/>
      <c r="I2" s="138"/>
      <c r="J2" s="138"/>
    </row>
    <row r="3" spans="1:10" ht="12.75" customHeight="1">
      <c r="B3" s="165" t="s">
        <v>124</v>
      </c>
      <c r="C3" s="165"/>
      <c r="D3" s="165"/>
      <c r="E3" s="165"/>
      <c r="F3" s="165"/>
      <c r="G3" s="165"/>
      <c r="H3" s="165"/>
      <c r="I3" s="165"/>
      <c r="J3" s="165"/>
    </row>
    <row r="4" spans="1:10" ht="12.75" customHeight="1" thickBot="1">
      <c r="B4" s="74"/>
      <c r="C4" s="74"/>
      <c r="D4" s="74"/>
      <c r="E4" s="74"/>
    </row>
    <row r="5" spans="1:10" ht="12.75" customHeight="1">
      <c r="B5" s="162" t="s">
        <v>11</v>
      </c>
      <c r="C5" s="155" t="s">
        <v>0</v>
      </c>
      <c r="D5" s="156"/>
      <c r="E5" s="156"/>
      <c r="F5" s="157"/>
      <c r="G5" s="155" t="s">
        <v>3</v>
      </c>
      <c r="H5" s="156"/>
      <c r="I5" s="156"/>
      <c r="J5" s="156"/>
    </row>
    <row r="6" spans="1:10" ht="12.75" customHeight="1">
      <c r="B6" s="163"/>
      <c r="C6" s="161" t="s">
        <v>67</v>
      </c>
      <c r="D6" s="161"/>
      <c r="E6" s="161"/>
      <c r="F6" s="161"/>
      <c r="G6" s="166" t="s">
        <v>67</v>
      </c>
      <c r="H6" s="161"/>
      <c r="I6" s="161"/>
      <c r="J6" s="161"/>
    </row>
    <row r="7" spans="1:10" ht="12.75" customHeight="1">
      <c r="B7" s="163"/>
      <c r="C7" s="75" t="s">
        <v>6</v>
      </c>
      <c r="D7" s="166" t="s">
        <v>23</v>
      </c>
      <c r="E7" s="161"/>
      <c r="F7" s="167"/>
      <c r="G7" s="76" t="s">
        <v>6</v>
      </c>
      <c r="H7" s="166" t="s">
        <v>23</v>
      </c>
      <c r="I7" s="161"/>
      <c r="J7" s="161"/>
    </row>
    <row r="8" spans="1:10" ht="12.75" customHeight="1">
      <c r="B8" s="164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86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87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88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89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90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97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111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113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114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119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126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1" t="s">
        <v>125</v>
      </c>
      <c r="C20" s="84">
        <v>43210574441</v>
      </c>
      <c r="D20" s="84">
        <v>8218121260</v>
      </c>
      <c r="E20" s="84">
        <v>7788708800</v>
      </c>
      <c r="F20" s="84">
        <v>429412460</v>
      </c>
      <c r="G20" s="84">
        <v>1879062661</v>
      </c>
      <c r="H20" s="84">
        <v>561789400</v>
      </c>
      <c r="I20" s="84">
        <v>215437400</v>
      </c>
      <c r="J20" s="82">
        <v>346352000</v>
      </c>
    </row>
    <row r="21" spans="2:10" ht="12.75" customHeight="1">
      <c r="B21" s="85"/>
      <c r="C21" s="86"/>
      <c r="D21" s="86"/>
      <c r="E21" s="86"/>
      <c r="F21" s="86"/>
      <c r="G21" s="86"/>
      <c r="H21" s="86"/>
      <c r="I21" s="86"/>
      <c r="J21" s="86"/>
    </row>
    <row r="22" spans="2:10" ht="12.75" customHeight="1">
      <c r="B22" s="44">
        <v>2013</v>
      </c>
      <c r="C22" s="87"/>
      <c r="D22" s="86"/>
      <c r="E22" s="86"/>
      <c r="F22" s="86"/>
      <c r="G22" s="86"/>
      <c r="H22" s="86"/>
      <c r="I22" s="86"/>
      <c r="J22" s="86"/>
    </row>
    <row r="23" spans="2:10" ht="12.75" customHeight="1">
      <c r="B23" s="88" t="s">
        <v>28</v>
      </c>
      <c r="C23" s="84">
        <v>25137302257</v>
      </c>
      <c r="D23" s="84">
        <v>3433586325</v>
      </c>
      <c r="E23" s="84">
        <v>3191616605</v>
      </c>
      <c r="F23" s="84">
        <v>241969720</v>
      </c>
      <c r="G23" s="84">
        <v>1104592121</v>
      </c>
      <c r="H23" s="84">
        <v>319212255</v>
      </c>
      <c r="I23" s="84">
        <v>98592255</v>
      </c>
      <c r="J23" s="82">
        <v>220620000</v>
      </c>
    </row>
    <row r="24" spans="2:10" ht="12.75" customHeight="1">
      <c r="B24" s="88" t="s">
        <v>29</v>
      </c>
      <c r="C24" s="84">
        <v>18594938370</v>
      </c>
      <c r="D24" s="84">
        <v>2809413208</v>
      </c>
      <c r="E24" s="84">
        <v>2681193048</v>
      </c>
      <c r="F24" s="84">
        <v>128220160</v>
      </c>
      <c r="G24" s="84">
        <v>953452202</v>
      </c>
      <c r="H24" s="84">
        <v>278260830</v>
      </c>
      <c r="I24" s="84">
        <v>82351830</v>
      </c>
      <c r="J24" s="82">
        <v>195909000</v>
      </c>
    </row>
    <row r="25" spans="2:10" ht="12.75" customHeight="1">
      <c r="B25" s="88" t="s">
        <v>30</v>
      </c>
      <c r="C25" s="84">
        <v>21568925217</v>
      </c>
      <c r="D25" s="84">
        <v>3890029400</v>
      </c>
      <c r="E25" s="84">
        <v>3697567240</v>
      </c>
      <c r="F25" s="84">
        <v>192462160</v>
      </c>
      <c r="G25" s="84">
        <v>1123847836</v>
      </c>
      <c r="H25" s="84">
        <v>339014690</v>
      </c>
      <c r="I25" s="84">
        <v>106346690</v>
      </c>
      <c r="J25" s="82">
        <v>232668000</v>
      </c>
    </row>
    <row r="26" spans="2:10" ht="12.75" customHeight="1">
      <c r="B26" s="88" t="s">
        <v>31</v>
      </c>
      <c r="C26" s="84">
        <v>24338319976</v>
      </c>
      <c r="D26" s="84">
        <v>4579944469</v>
      </c>
      <c r="E26" s="84">
        <v>4382465469</v>
      </c>
      <c r="F26" s="84">
        <v>197479000</v>
      </c>
      <c r="G26" s="84">
        <v>1154608758</v>
      </c>
      <c r="H26" s="84">
        <v>380537405</v>
      </c>
      <c r="I26" s="84">
        <v>118184465</v>
      </c>
      <c r="J26" s="82">
        <v>262352940</v>
      </c>
    </row>
    <row r="27" spans="2:10" ht="12.75" customHeight="1">
      <c r="B27" s="88" t="s">
        <v>32</v>
      </c>
      <c r="C27" s="84">
        <v>18452347319</v>
      </c>
      <c r="D27" s="84">
        <v>3420275398</v>
      </c>
      <c r="E27" s="84">
        <v>3285329458</v>
      </c>
      <c r="F27" s="84">
        <v>134945940</v>
      </c>
      <c r="G27" s="84">
        <v>844382376</v>
      </c>
      <c r="H27" s="84">
        <v>206062418</v>
      </c>
      <c r="I27" s="84">
        <v>67470395</v>
      </c>
      <c r="J27" s="82">
        <v>138592023</v>
      </c>
    </row>
    <row r="28" spans="2:10" ht="12.75" customHeight="1">
      <c r="B28" s="88" t="s">
        <v>33</v>
      </c>
      <c r="C28" s="84">
        <v>24338106016</v>
      </c>
      <c r="D28" s="84">
        <v>4271641784</v>
      </c>
      <c r="E28" s="84">
        <v>4013827261</v>
      </c>
      <c r="F28" s="84">
        <v>257814523</v>
      </c>
      <c r="G28" s="84">
        <v>1218831863</v>
      </c>
      <c r="H28" s="84">
        <v>377833630</v>
      </c>
      <c r="I28" s="84">
        <v>110115590</v>
      </c>
      <c r="J28" s="82">
        <v>267718040</v>
      </c>
    </row>
    <row r="29" spans="2:10" ht="12.75" customHeight="1">
      <c r="B29" s="88" t="s">
        <v>34</v>
      </c>
      <c r="C29" s="84">
        <v>24861319096</v>
      </c>
      <c r="D29" s="84">
        <v>3847462644</v>
      </c>
      <c r="E29" s="84">
        <v>3547909764</v>
      </c>
      <c r="F29" s="84">
        <v>299552880</v>
      </c>
      <c r="G29" s="84">
        <v>1211115042</v>
      </c>
      <c r="H29" s="84">
        <v>370217875</v>
      </c>
      <c r="I29" s="84">
        <v>114783875</v>
      </c>
      <c r="J29" s="82">
        <v>255434000</v>
      </c>
    </row>
    <row r="30" spans="2:10" ht="12.75" customHeight="1">
      <c r="B30" s="88" t="s">
        <v>35</v>
      </c>
      <c r="C30" s="84">
        <v>18759996685</v>
      </c>
      <c r="D30" s="84">
        <v>3055979643</v>
      </c>
      <c r="E30" s="84">
        <v>2856031233</v>
      </c>
      <c r="F30" s="84">
        <v>199948410</v>
      </c>
      <c r="G30" s="84">
        <v>1055250991</v>
      </c>
      <c r="H30" s="84">
        <v>360552390</v>
      </c>
      <c r="I30" s="84">
        <v>116554390</v>
      </c>
      <c r="J30" s="82">
        <v>243998000</v>
      </c>
    </row>
    <row r="31" spans="2:10" ht="12.75" customHeight="1">
      <c r="B31" s="88"/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44">
        <v>2014</v>
      </c>
      <c r="C32" s="84"/>
      <c r="D32" s="84"/>
      <c r="E32" s="84"/>
      <c r="F32" s="84"/>
      <c r="G32" s="84"/>
      <c r="H32" s="84"/>
      <c r="I32" s="84"/>
      <c r="J32" s="82"/>
    </row>
    <row r="33" spans="2:10" ht="12.75" customHeight="1">
      <c r="B33" s="50" t="s">
        <v>24</v>
      </c>
      <c r="C33" s="84">
        <v>18583525352</v>
      </c>
      <c r="D33" s="84">
        <v>2721396222</v>
      </c>
      <c r="E33" s="84">
        <v>2539766062</v>
      </c>
      <c r="F33" s="84">
        <v>181630160</v>
      </c>
      <c r="G33" s="84">
        <v>899814101</v>
      </c>
      <c r="H33" s="84">
        <v>299270413</v>
      </c>
      <c r="I33" s="84">
        <v>95963413</v>
      </c>
      <c r="J33" s="82">
        <v>203307000</v>
      </c>
    </row>
    <row r="34" spans="2:10" ht="12.75" customHeight="1">
      <c r="B34" s="50" t="s">
        <v>25</v>
      </c>
      <c r="C34" s="84">
        <v>22330716599</v>
      </c>
      <c r="D34" s="84">
        <v>3393750690</v>
      </c>
      <c r="E34" s="84">
        <v>3198782622</v>
      </c>
      <c r="F34" s="84">
        <v>194968068</v>
      </c>
      <c r="G34" s="84">
        <v>945111134</v>
      </c>
      <c r="H34" s="84">
        <v>322119825</v>
      </c>
      <c r="I34" s="84">
        <v>104070825</v>
      </c>
      <c r="J34" s="82">
        <v>218049000</v>
      </c>
    </row>
    <row r="35" spans="2:10" ht="12.75" customHeight="1">
      <c r="B35" s="50" t="s">
        <v>26</v>
      </c>
      <c r="C35" s="84">
        <v>24046857433</v>
      </c>
      <c r="D35" s="84">
        <v>3168803186</v>
      </c>
      <c r="E35" s="84">
        <v>2935971566</v>
      </c>
      <c r="F35" s="84">
        <v>232831620</v>
      </c>
      <c r="G35" s="84">
        <v>1130563446</v>
      </c>
      <c r="H35" s="84">
        <v>417209825</v>
      </c>
      <c r="I35" s="84">
        <v>173633020</v>
      </c>
      <c r="J35" s="82">
        <v>243576805</v>
      </c>
    </row>
    <row r="36" spans="2:10" ht="12.75" customHeight="1">
      <c r="B36" s="50" t="s">
        <v>27</v>
      </c>
      <c r="C36" s="84">
        <v>24138146332</v>
      </c>
      <c r="D36" s="84">
        <v>3377272836</v>
      </c>
      <c r="E36" s="84">
        <v>3192326526</v>
      </c>
      <c r="F36" s="84">
        <v>184946310</v>
      </c>
      <c r="G36" s="84">
        <v>850468183</v>
      </c>
      <c r="H36" s="84">
        <v>299132450</v>
      </c>
      <c r="I36" s="84">
        <v>79652570</v>
      </c>
      <c r="J36" s="82">
        <v>219479880</v>
      </c>
    </row>
    <row r="37" spans="2:10" ht="12.75" customHeight="1">
      <c r="B37" s="50" t="s">
        <v>28</v>
      </c>
      <c r="C37" s="84">
        <v>20219994591</v>
      </c>
      <c r="D37" s="84">
        <v>3244818624</v>
      </c>
      <c r="E37" s="84">
        <v>3084626624</v>
      </c>
      <c r="F37" s="84">
        <v>160192000</v>
      </c>
      <c r="G37" s="84">
        <v>990469083</v>
      </c>
      <c r="H37" s="84">
        <v>307140525</v>
      </c>
      <c r="I37" s="84">
        <v>125234525</v>
      </c>
      <c r="J37" s="82">
        <v>181906000</v>
      </c>
    </row>
    <row r="38" spans="2:10" ht="12.75" customHeight="1">
      <c r="B38" s="50" t="s">
        <v>29</v>
      </c>
      <c r="C38" s="84">
        <v>18657802213</v>
      </c>
      <c r="D38" s="84">
        <v>3156108624</v>
      </c>
      <c r="E38" s="84">
        <v>3053117109</v>
      </c>
      <c r="F38" s="84">
        <v>102991515</v>
      </c>
      <c r="G38" s="84">
        <v>919327279</v>
      </c>
      <c r="H38" s="84">
        <v>269834132</v>
      </c>
      <c r="I38" s="84">
        <v>76800132</v>
      </c>
      <c r="J38" s="82">
        <v>193034000</v>
      </c>
    </row>
    <row r="39" spans="2:10" ht="12.75" customHeight="1">
      <c r="B39" s="50" t="s">
        <v>30</v>
      </c>
      <c r="C39" s="52">
        <v>22910609630</v>
      </c>
      <c r="D39" s="84">
        <v>4245609170</v>
      </c>
      <c r="E39" s="84">
        <v>4126553670</v>
      </c>
      <c r="F39" s="84">
        <v>119055500</v>
      </c>
      <c r="G39" s="84">
        <v>890202561</v>
      </c>
      <c r="H39" s="84">
        <v>283879275</v>
      </c>
      <c r="I39" s="84">
        <v>92485275</v>
      </c>
      <c r="J39" s="82">
        <v>191394000</v>
      </c>
    </row>
    <row r="40" spans="2:10" ht="12.75" customHeight="1">
      <c r="B40" s="50" t="s">
        <v>31</v>
      </c>
      <c r="C40" s="52">
        <v>24647456265</v>
      </c>
      <c r="D40" s="84">
        <v>4994931008</v>
      </c>
      <c r="E40" s="84">
        <v>4860938808</v>
      </c>
      <c r="F40" s="84">
        <v>133992200</v>
      </c>
      <c r="G40" s="84">
        <v>1033509310</v>
      </c>
      <c r="H40" s="84">
        <v>354610900</v>
      </c>
      <c r="I40" s="84">
        <v>118491900</v>
      </c>
      <c r="J40" s="82">
        <v>236119000</v>
      </c>
    </row>
    <row r="41" spans="2:10" ht="12.75" customHeight="1">
      <c r="B41" s="50" t="s">
        <v>32</v>
      </c>
      <c r="C41" s="52">
        <v>25369475975</v>
      </c>
      <c r="D41" s="84">
        <v>4954146362</v>
      </c>
      <c r="E41" s="84">
        <v>4843787362</v>
      </c>
      <c r="F41" s="84">
        <v>110359000</v>
      </c>
      <c r="G41" s="84">
        <v>1008877262</v>
      </c>
      <c r="H41" s="84">
        <v>292908425</v>
      </c>
      <c r="I41" s="84">
        <v>81195425</v>
      </c>
      <c r="J41" s="82">
        <v>211713000</v>
      </c>
    </row>
    <row r="42" spans="2:10" ht="12.75" customHeight="1">
      <c r="B42" s="50" t="s">
        <v>33</v>
      </c>
      <c r="C42" s="84">
        <v>29042523582</v>
      </c>
      <c r="D42" s="84">
        <v>5234894988</v>
      </c>
      <c r="E42" s="84">
        <v>4858115428</v>
      </c>
      <c r="F42" s="84">
        <v>376779560</v>
      </c>
      <c r="G42" s="84">
        <v>1264319226</v>
      </c>
      <c r="H42" s="84">
        <v>445721690</v>
      </c>
      <c r="I42" s="84">
        <v>134869690</v>
      </c>
      <c r="J42" s="82">
        <v>310852000</v>
      </c>
    </row>
    <row r="43" spans="2:10" ht="12.75" customHeight="1">
      <c r="B43" s="50" t="s">
        <v>34</v>
      </c>
      <c r="C43" s="84">
        <v>24044018217</v>
      </c>
      <c r="D43" s="84">
        <v>4018531496</v>
      </c>
      <c r="E43" s="84">
        <v>3755828044</v>
      </c>
      <c r="F43" s="84">
        <v>262703452</v>
      </c>
      <c r="G43" s="84">
        <v>1255829791</v>
      </c>
      <c r="H43" s="84">
        <v>393251795</v>
      </c>
      <c r="I43" s="84">
        <v>132079795</v>
      </c>
      <c r="J43" s="82">
        <v>261172000</v>
      </c>
    </row>
    <row r="44" spans="2:10" ht="12.75" customHeight="1">
      <c r="B44" s="50" t="s">
        <v>35</v>
      </c>
      <c r="C44" s="84">
        <v>21945570926</v>
      </c>
      <c r="D44" s="84">
        <v>3443380224</v>
      </c>
      <c r="E44" s="84">
        <v>3235355586</v>
      </c>
      <c r="F44" s="84">
        <v>208024638</v>
      </c>
      <c r="G44" s="84">
        <v>1099260962</v>
      </c>
      <c r="H44" s="84">
        <v>324146855</v>
      </c>
      <c r="I44" s="84">
        <v>96425855</v>
      </c>
      <c r="J44" s="82">
        <v>227721000</v>
      </c>
    </row>
    <row r="45" spans="2:10" ht="12.75" customHeight="1">
      <c r="B45" s="50"/>
      <c r="C45" s="50"/>
      <c r="D45" s="58"/>
      <c r="E45" s="58"/>
      <c r="F45" s="58"/>
      <c r="G45" s="58"/>
      <c r="H45" s="58"/>
      <c r="I45" s="58"/>
      <c r="J45" s="58"/>
    </row>
    <row r="46" spans="2:10" ht="12.75" customHeight="1">
      <c r="B46" s="44">
        <v>2015</v>
      </c>
      <c r="C46" s="84"/>
      <c r="D46" s="84"/>
      <c r="E46" s="84"/>
      <c r="F46" s="84"/>
      <c r="G46" s="84"/>
      <c r="H46" s="84"/>
      <c r="I46" s="84"/>
      <c r="J46" s="82"/>
    </row>
    <row r="47" spans="2:10" ht="12.75" customHeight="1">
      <c r="B47" s="50" t="s">
        <v>24</v>
      </c>
      <c r="C47" s="52">
        <v>20787801559</v>
      </c>
      <c r="D47" s="84">
        <v>3116044770</v>
      </c>
      <c r="E47" s="84">
        <v>2908615642</v>
      </c>
      <c r="F47" s="84">
        <v>207429128</v>
      </c>
      <c r="G47" s="84">
        <v>953254411</v>
      </c>
      <c r="H47" s="84">
        <v>349214615</v>
      </c>
      <c r="I47" s="84">
        <v>126975615</v>
      </c>
      <c r="J47" s="82">
        <v>222239000</v>
      </c>
    </row>
    <row r="48" spans="2:10" ht="12.75" customHeight="1">
      <c r="B48" s="50" t="s">
        <v>25</v>
      </c>
      <c r="C48" s="84">
        <v>21995433841</v>
      </c>
      <c r="D48" s="84">
        <v>3456981567</v>
      </c>
      <c r="E48" s="84">
        <v>3197608325</v>
      </c>
      <c r="F48" s="84">
        <v>259373242</v>
      </c>
      <c r="G48" s="84">
        <v>978824954</v>
      </c>
      <c r="H48" s="84">
        <v>326260415</v>
      </c>
      <c r="I48" s="84">
        <v>106034415</v>
      </c>
      <c r="J48" s="82">
        <v>220226000</v>
      </c>
    </row>
    <row r="49" spans="2:10" ht="12.75" customHeight="1">
      <c r="B49" s="50" t="s">
        <v>83</v>
      </c>
      <c r="C49" s="84">
        <v>26182787339</v>
      </c>
      <c r="D49" s="84">
        <v>3908229143</v>
      </c>
      <c r="E49" s="84">
        <v>3654205615</v>
      </c>
      <c r="F49" s="84">
        <v>254023528</v>
      </c>
      <c r="G49" s="84">
        <v>1153797990</v>
      </c>
      <c r="H49" s="84">
        <v>359028020</v>
      </c>
      <c r="I49" s="84">
        <v>139450020</v>
      </c>
      <c r="J49" s="82">
        <v>219578000</v>
      </c>
    </row>
    <row r="50" spans="2:10" ht="12.75" customHeight="1">
      <c r="B50" s="50" t="s">
        <v>84</v>
      </c>
      <c r="C50" s="47">
        <v>28566871737</v>
      </c>
      <c r="D50" s="47">
        <v>4473273604</v>
      </c>
      <c r="E50" s="47">
        <v>4278566604</v>
      </c>
      <c r="F50" s="47">
        <v>194707000</v>
      </c>
      <c r="G50" s="47">
        <v>980001638</v>
      </c>
      <c r="H50" s="47">
        <v>329384715</v>
      </c>
      <c r="I50" s="47">
        <v>104941715</v>
      </c>
      <c r="J50" s="82">
        <v>224443000</v>
      </c>
    </row>
    <row r="51" spans="2:10" ht="12.75" customHeight="1">
      <c r="B51" s="50" t="s">
        <v>85</v>
      </c>
      <c r="C51" s="47">
        <v>28481972386</v>
      </c>
      <c r="D51" s="47">
        <v>4788936438</v>
      </c>
      <c r="E51" s="47">
        <v>4597982488</v>
      </c>
      <c r="F51" s="47">
        <v>190953950</v>
      </c>
      <c r="G51" s="47">
        <v>991045657</v>
      </c>
      <c r="H51" s="47">
        <v>313771190</v>
      </c>
      <c r="I51" s="47">
        <v>119375190</v>
      </c>
      <c r="J51" s="82">
        <v>194396000</v>
      </c>
    </row>
    <row r="52" spans="2:10" ht="12.75" customHeight="1">
      <c r="B52" s="50" t="s">
        <v>29</v>
      </c>
      <c r="C52" s="47">
        <v>26804359994</v>
      </c>
      <c r="D52" s="47">
        <v>4508721196</v>
      </c>
      <c r="E52" s="47">
        <v>4342366196</v>
      </c>
      <c r="F52" s="47">
        <v>166355000</v>
      </c>
      <c r="G52" s="47">
        <v>985839992</v>
      </c>
      <c r="H52" s="47">
        <v>309770050</v>
      </c>
      <c r="I52" s="47">
        <v>100916050</v>
      </c>
      <c r="J52" s="82">
        <v>208854000</v>
      </c>
    </row>
    <row r="53" spans="2:10" ht="12.75" customHeight="1">
      <c r="B53" s="50" t="s">
        <v>30</v>
      </c>
      <c r="C53" s="47">
        <v>26728334827</v>
      </c>
      <c r="D53" s="47">
        <v>4637299569</v>
      </c>
      <c r="E53" s="47">
        <v>4524615569</v>
      </c>
      <c r="F53" s="47">
        <v>112684000</v>
      </c>
      <c r="G53" s="47">
        <v>1031871015</v>
      </c>
      <c r="H53" s="47">
        <v>324428760</v>
      </c>
      <c r="I53" s="47">
        <v>96110580</v>
      </c>
      <c r="J53" s="82">
        <v>228318180</v>
      </c>
    </row>
    <row r="54" spans="2:10" ht="12.75" customHeight="1">
      <c r="B54" s="50" t="s">
        <v>31</v>
      </c>
      <c r="C54" s="47">
        <v>31524976903</v>
      </c>
      <c r="D54" s="47">
        <v>6462927585</v>
      </c>
      <c r="E54" s="47">
        <v>6317431585</v>
      </c>
      <c r="F54" s="47">
        <v>145496000</v>
      </c>
      <c r="G54" s="47">
        <v>1101164677</v>
      </c>
      <c r="H54" s="47">
        <v>347481640</v>
      </c>
      <c r="I54" s="47">
        <v>121922640</v>
      </c>
      <c r="J54" s="82">
        <v>225559000</v>
      </c>
    </row>
    <row r="55" spans="2:10" ht="12.75" customHeight="1">
      <c r="B55" s="50" t="s">
        <v>32</v>
      </c>
      <c r="C55" s="47">
        <v>27975895662</v>
      </c>
      <c r="D55" s="47">
        <v>5666058458</v>
      </c>
      <c r="E55" s="47">
        <v>5511575458</v>
      </c>
      <c r="F55" s="47">
        <v>154483000</v>
      </c>
      <c r="G55" s="47">
        <v>1046458484</v>
      </c>
      <c r="H55" s="47">
        <v>334036820</v>
      </c>
      <c r="I55" s="47">
        <v>103245820</v>
      </c>
      <c r="J55" s="82">
        <v>230791000</v>
      </c>
    </row>
    <row r="56" spans="2:10" ht="12.75" customHeight="1">
      <c r="B56" s="50" t="s">
        <v>33</v>
      </c>
      <c r="C56" s="47">
        <v>29070745824</v>
      </c>
      <c r="D56" s="47">
        <v>5434726864</v>
      </c>
      <c r="E56" s="47">
        <v>5181848004</v>
      </c>
      <c r="F56" s="47">
        <v>252878860</v>
      </c>
      <c r="G56" s="47">
        <v>1286665807</v>
      </c>
      <c r="H56" s="47">
        <v>421697170</v>
      </c>
      <c r="I56" s="47">
        <v>129756170</v>
      </c>
      <c r="J56" s="82">
        <v>291941000</v>
      </c>
    </row>
    <row r="57" spans="2:10" ht="12.75" customHeight="1">
      <c r="B57" s="50" t="s">
        <v>34</v>
      </c>
      <c r="C57" s="47">
        <v>28407449604</v>
      </c>
      <c r="D57" s="47">
        <v>4600001658</v>
      </c>
      <c r="E57" s="47">
        <v>4319486658</v>
      </c>
      <c r="F57" s="47">
        <v>280515000</v>
      </c>
      <c r="G57" s="47">
        <v>1271627802</v>
      </c>
      <c r="H57" s="47">
        <v>357505285</v>
      </c>
      <c r="I57" s="47">
        <v>138529285</v>
      </c>
      <c r="J57" s="82">
        <v>218976000</v>
      </c>
    </row>
    <row r="58" spans="2:10" ht="12.75" customHeight="1">
      <c r="B58" s="50" t="s">
        <v>35</v>
      </c>
      <c r="C58" s="47">
        <v>26238029320</v>
      </c>
      <c r="D58" s="47">
        <v>4186432045</v>
      </c>
      <c r="E58" s="47">
        <v>3927229545</v>
      </c>
      <c r="F58" s="47">
        <v>259202500</v>
      </c>
      <c r="G58" s="47">
        <v>1353339380</v>
      </c>
      <c r="H58" s="47">
        <v>459145955</v>
      </c>
      <c r="I58" s="47">
        <v>156960955</v>
      </c>
      <c r="J58" s="82">
        <v>302185000</v>
      </c>
    </row>
    <row r="59" spans="2:10" ht="12.75" customHeight="1">
      <c r="B59" s="50"/>
      <c r="C59" s="50"/>
      <c r="D59" s="50"/>
      <c r="E59" s="50"/>
      <c r="F59" s="50"/>
      <c r="G59" s="50"/>
      <c r="H59" s="50"/>
      <c r="I59" s="50"/>
      <c r="J59" s="50"/>
    </row>
    <row r="60" spans="2:10" ht="12.75" customHeight="1">
      <c r="B60" s="44">
        <v>2016</v>
      </c>
      <c r="C60" s="47"/>
      <c r="D60" s="47"/>
      <c r="E60" s="47"/>
      <c r="F60" s="47"/>
      <c r="G60" s="47"/>
      <c r="H60" s="47"/>
      <c r="I60" s="47"/>
      <c r="J60" s="47"/>
    </row>
    <row r="61" spans="2:10" ht="12.75" customHeight="1">
      <c r="B61" s="50" t="s">
        <v>24</v>
      </c>
      <c r="C61" s="47">
        <v>27594045558</v>
      </c>
      <c r="D61" s="47">
        <v>4117042774</v>
      </c>
      <c r="E61" s="47">
        <v>3823683714</v>
      </c>
      <c r="F61" s="47">
        <v>293359060</v>
      </c>
      <c r="G61" s="47">
        <v>1201125722</v>
      </c>
      <c r="H61" s="47">
        <v>464628245</v>
      </c>
      <c r="I61" s="47">
        <v>170697245</v>
      </c>
      <c r="J61" s="82">
        <v>293931000</v>
      </c>
    </row>
    <row r="62" spans="2:10" ht="12.75" customHeight="1">
      <c r="B62" s="50" t="s">
        <v>25</v>
      </c>
      <c r="C62" s="47">
        <v>29950094162</v>
      </c>
      <c r="D62" s="47">
        <v>4583304279</v>
      </c>
      <c r="E62" s="47">
        <v>4239954139</v>
      </c>
      <c r="F62" s="47">
        <v>343350140</v>
      </c>
      <c r="G62" s="47">
        <v>1142780098</v>
      </c>
      <c r="H62" s="47">
        <v>422693155</v>
      </c>
      <c r="I62" s="47">
        <v>174687155</v>
      </c>
      <c r="J62" s="82">
        <v>248006000</v>
      </c>
    </row>
    <row r="63" spans="2:10" ht="12.75" customHeight="1">
      <c r="B63" s="50" t="s">
        <v>26</v>
      </c>
      <c r="C63" s="47">
        <v>33885752171</v>
      </c>
      <c r="D63" s="47">
        <v>4865813596</v>
      </c>
      <c r="E63" s="47">
        <v>4593286596</v>
      </c>
      <c r="F63" s="47">
        <v>272527000</v>
      </c>
      <c r="G63" s="47">
        <v>1079255828</v>
      </c>
      <c r="H63" s="47">
        <v>420768440</v>
      </c>
      <c r="I63" s="47">
        <v>119121170</v>
      </c>
      <c r="J63" s="82">
        <v>301647270</v>
      </c>
    </row>
    <row r="64" spans="2:10" ht="12.75" customHeight="1">
      <c r="B64" s="50" t="s">
        <v>27</v>
      </c>
      <c r="C64" s="47">
        <v>34594353531</v>
      </c>
      <c r="D64" s="47">
        <v>5489489327</v>
      </c>
      <c r="E64" s="47">
        <v>5178168327</v>
      </c>
      <c r="F64" s="47">
        <v>311321000</v>
      </c>
      <c r="G64" s="47">
        <v>1044101584</v>
      </c>
      <c r="H64" s="47">
        <v>471367670</v>
      </c>
      <c r="I64" s="47">
        <v>207659890</v>
      </c>
      <c r="J64" s="82">
        <v>263707780</v>
      </c>
    </row>
    <row r="65" spans="2:10" ht="12.75" customHeight="1">
      <c r="B65" s="50" t="s">
        <v>28</v>
      </c>
      <c r="C65" s="47">
        <v>30641442808</v>
      </c>
      <c r="D65" s="47">
        <v>4998808566</v>
      </c>
      <c r="E65" s="47">
        <v>4759412686</v>
      </c>
      <c r="F65" s="47">
        <v>239395880</v>
      </c>
      <c r="G65" s="47">
        <v>1118422614</v>
      </c>
      <c r="H65" s="47">
        <v>418432529</v>
      </c>
      <c r="I65" s="47">
        <v>110620529</v>
      </c>
      <c r="J65" s="82">
        <v>307812000</v>
      </c>
    </row>
    <row r="66" spans="2:10" ht="12.75" customHeight="1">
      <c r="B66" s="50" t="s">
        <v>29</v>
      </c>
      <c r="C66" s="47">
        <v>30278163490</v>
      </c>
      <c r="D66" s="47">
        <v>5335909801</v>
      </c>
      <c r="E66" s="47">
        <v>5123670251</v>
      </c>
      <c r="F66" s="47">
        <v>212239550</v>
      </c>
      <c r="G66" s="47">
        <v>931569100</v>
      </c>
      <c r="H66" s="47">
        <v>260240930</v>
      </c>
      <c r="I66" s="47">
        <v>138278930</v>
      </c>
      <c r="J66" s="82">
        <v>121962000</v>
      </c>
    </row>
    <row r="67" spans="2:10" ht="12.75" customHeight="1">
      <c r="B67" s="50" t="s">
        <v>30</v>
      </c>
      <c r="C67" s="47">
        <v>28238250162</v>
      </c>
      <c r="D67" s="47">
        <v>5150815541</v>
      </c>
      <c r="E67" s="47">
        <v>4983849326</v>
      </c>
      <c r="F67" s="47">
        <v>166966215</v>
      </c>
      <c r="G67" s="47">
        <v>986506386</v>
      </c>
      <c r="H67" s="47">
        <v>408818645</v>
      </c>
      <c r="I67" s="47">
        <v>143526645</v>
      </c>
      <c r="J67" s="82">
        <v>265292000</v>
      </c>
    </row>
    <row r="68" spans="2:10" ht="12.75" customHeight="1">
      <c r="B68" s="50" t="s">
        <v>31</v>
      </c>
      <c r="C68" s="47">
        <v>34705348559</v>
      </c>
      <c r="D68" s="47">
        <v>7087910654</v>
      </c>
      <c r="E68" s="47">
        <v>6877286654</v>
      </c>
      <c r="F68" s="47">
        <v>210624000</v>
      </c>
      <c r="G68" s="47">
        <v>1275244567</v>
      </c>
      <c r="H68" s="47">
        <v>540379485</v>
      </c>
      <c r="I68" s="47">
        <v>121702485</v>
      </c>
      <c r="J68" s="82">
        <v>418677000</v>
      </c>
    </row>
    <row r="69" spans="2:10" ht="12.75" customHeight="1">
      <c r="B69" s="50" t="s">
        <v>32</v>
      </c>
      <c r="C69" s="47">
        <v>26773137228</v>
      </c>
      <c r="D69" s="47">
        <v>5241132260</v>
      </c>
      <c r="E69" s="47">
        <v>5052133260</v>
      </c>
      <c r="F69" s="47">
        <v>188999000</v>
      </c>
      <c r="G69" s="47">
        <v>1043494755</v>
      </c>
      <c r="H69" s="47">
        <v>384264925</v>
      </c>
      <c r="I69" s="47">
        <v>100498925</v>
      </c>
      <c r="J69" s="82">
        <v>283766000</v>
      </c>
    </row>
    <row r="70" spans="2:10" ht="12.75" customHeight="1">
      <c r="B70" s="50" t="s">
        <v>33</v>
      </c>
      <c r="C70" s="47">
        <v>29626159384</v>
      </c>
      <c r="D70" s="47">
        <v>5644207773</v>
      </c>
      <c r="E70" s="47">
        <v>5317827773</v>
      </c>
      <c r="F70" s="47">
        <v>326380000</v>
      </c>
      <c r="G70" s="47">
        <v>1172446338</v>
      </c>
      <c r="H70" s="47">
        <v>483009350</v>
      </c>
      <c r="I70" s="47">
        <v>175126350</v>
      </c>
      <c r="J70" s="82">
        <v>307883000</v>
      </c>
    </row>
    <row r="71" spans="2:10" ht="12.75" customHeight="1">
      <c r="B71" s="50" t="s">
        <v>34</v>
      </c>
      <c r="C71" s="47">
        <v>31644599714</v>
      </c>
      <c r="D71" s="47">
        <v>6192948128</v>
      </c>
      <c r="E71" s="47">
        <v>5772521288</v>
      </c>
      <c r="F71" s="47">
        <v>420426840</v>
      </c>
      <c r="G71" s="47">
        <v>1526742182</v>
      </c>
      <c r="H71" s="47">
        <v>558260680</v>
      </c>
      <c r="I71" s="47">
        <v>184995480</v>
      </c>
      <c r="J71" s="82">
        <v>373265200</v>
      </c>
    </row>
    <row r="72" spans="2:10" ht="12.75" customHeight="1">
      <c r="B72" s="50" t="s">
        <v>35</v>
      </c>
      <c r="C72" s="47">
        <v>27631515200</v>
      </c>
      <c r="D72" s="47">
        <v>5273795592</v>
      </c>
      <c r="E72" s="47">
        <v>4915368392</v>
      </c>
      <c r="F72" s="47">
        <v>358427200</v>
      </c>
      <c r="G72" s="47">
        <v>1413616777</v>
      </c>
      <c r="H72" s="47">
        <v>453157280</v>
      </c>
      <c r="I72" s="47">
        <v>129651280</v>
      </c>
      <c r="J72" s="82">
        <v>323506000</v>
      </c>
    </row>
    <row r="73" spans="2:10" ht="12.75" customHeight="1">
      <c r="B73" s="50"/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44">
        <v>2017</v>
      </c>
      <c r="C74" s="47"/>
      <c r="D74" s="47"/>
      <c r="E74" s="47"/>
      <c r="F74" s="47"/>
      <c r="G74" s="47"/>
      <c r="H74" s="47"/>
      <c r="I74" s="47"/>
      <c r="J74" s="47"/>
    </row>
    <row r="75" spans="2:10" ht="12.75" customHeight="1">
      <c r="B75" s="50" t="s">
        <v>24</v>
      </c>
      <c r="C75" s="47">
        <v>31624401989</v>
      </c>
      <c r="D75" s="52">
        <v>5014106200</v>
      </c>
      <c r="E75" s="52">
        <v>4628146270</v>
      </c>
      <c r="F75" s="52">
        <v>385959930</v>
      </c>
      <c r="G75" s="47">
        <v>1315552804</v>
      </c>
      <c r="H75" s="47">
        <v>522070370</v>
      </c>
      <c r="I75" s="47">
        <v>165730370</v>
      </c>
      <c r="J75" s="82">
        <v>356340000</v>
      </c>
    </row>
    <row r="76" spans="2:10" ht="12.75" customHeight="1">
      <c r="B76" s="50" t="s">
        <v>25</v>
      </c>
      <c r="C76" s="47">
        <v>34504628726</v>
      </c>
      <c r="D76" s="52">
        <v>5445810399</v>
      </c>
      <c r="E76" s="52">
        <v>5032515479</v>
      </c>
      <c r="F76" s="52">
        <v>413294920</v>
      </c>
      <c r="G76" s="47">
        <v>1357636190</v>
      </c>
      <c r="H76" s="47">
        <v>528980110</v>
      </c>
      <c r="I76" s="47">
        <v>149219110</v>
      </c>
      <c r="J76" s="82">
        <v>379761000</v>
      </c>
    </row>
    <row r="77" spans="2:10" ht="12.75" customHeight="1">
      <c r="B77" s="50" t="s">
        <v>26</v>
      </c>
      <c r="C77" s="47">
        <v>45060270785</v>
      </c>
      <c r="D77" s="52">
        <v>6690490937</v>
      </c>
      <c r="E77" s="52">
        <v>6251903657</v>
      </c>
      <c r="F77" s="52">
        <v>438587280</v>
      </c>
      <c r="G77" s="47">
        <v>1431786278</v>
      </c>
      <c r="H77" s="47">
        <v>649892375</v>
      </c>
      <c r="I77" s="47">
        <v>165951955</v>
      </c>
      <c r="J77" s="82">
        <v>483940420</v>
      </c>
    </row>
    <row r="78" spans="2:10" ht="12.75" customHeight="1">
      <c r="B78" s="50" t="s">
        <v>27</v>
      </c>
      <c r="C78" s="47">
        <v>37800696269</v>
      </c>
      <c r="D78" s="52">
        <v>5410157550</v>
      </c>
      <c r="E78" s="52">
        <v>5070364550</v>
      </c>
      <c r="F78" s="52">
        <v>339793000</v>
      </c>
      <c r="G78" s="47">
        <v>1292864356</v>
      </c>
      <c r="H78" s="47">
        <v>541719760</v>
      </c>
      <c r="I78" s="47">
        <v>191918760</v>
      </c>
      <c r="J78" s="82">
        <v>349801000</v>
      </c>
    </row>
    <row r="79" spans="2:10" ht="12.75" customHeight="1">
      <c r="B79" s="50" t="s">
        <v>28</v>
      </c>
      <c r="C79" s="47">
        <v>39347016738</v>
      </c>
      <c r="D79" s="52">
        <v>6178685136</v>
      </c>
      <c r="E79" s="52">
        <v>5865174136</v>
      </c>
      <c r="F79" s="52">
        <v>313511000</v>
      </c>
      <c r="G79" s="47">
        <v>1518759083</v>
      </c>
      <c r="H79" s="47">
        <v>624715620</v>
      </c>
      <c r="I79" s="47">
        <v>169307620</v>
      </c>
      <c r="J79" s="82">
        <v>455408000</v>
      </c>
    </row>
    <row r="80" spans="2:10" ht="12.75" customHeight="1">
      <c r="B80" s="50" t="s">
        <v>29</v>
      </c>
      <c r="C80" s="47">
        <v>25946351335</v>
      </c>
      <c r="D80" s="52">
        <v>3484826192</v>
      </c>
      <c r="E80" s="52">
        <v>3241344592</v>
      </c>
      <c r="F80" s="52">
        <v>243481600</v>
      </c>
      <c r="G80" s="47">
        <v>1207821271</v>
      </c>
      <c r="H80" s="47">
        <v>438194605</v>
      </c>
      <c r="I80" s="47">
        <v>168115050</v>
      </c>
      <c r="J80" s="82">
        <v>270079555</v>
      </c>
    </row>
    <row r="81" spans="2:10" ht="12.75" customHeight="1">
      <c r="B81" s="50" t="s">
        <v>30</v>
      </c>
      <c r="C81" s="47">
        <v>26908730285</v>
      </c>
      <c r="D81" s="52">
        <v>5605777636</v>
      </c>
      <c r="E81" s="52">
        <v>5375898636</v>
      </c>
      <c r="F81" s="52">
        <v>229879000</v>
      </c>
      <c r="G81" s="47">
        <v>1233015051</v>
      </c>
      <c r="H81" s="47">
        <v>535470602</v>
      </c>
      <c r="I81" s="47">
        <v>184886880</v>
      </c>
      <c r="J81" s="82">
        <v>350583722</v>
      </c>
    </row>
    <row r="82" spans="2:10" ht="12.75" customHeight="1">
      <c r="B82" s="50" t="s">
        <v>31</v>
      </c>
      <c r="C82" s="84">
        <v>33208851737</v>
      </c>
      <c r="D82" s="52">
        <v>6316886391</v>
      </c>
      <c r="E82" s="52">
        <v>6090077391</v>
      </c>
      <c r="F82" s="52">
        <v>226809000</v>
      </c>
      <c r="G82" s="47">
        <v>1453001672</v>
      </c>
      <c r="H82" s="84">
        <v>522381120</v>
      </c>
      <c r="I82" s="84">
        <v>133548420</v>
      </c>
      <c r="J82" s="82">
        <v>388832700</v>
      </c>
    </row>
    <row r="83" spans="2:10" ht="12.75" customHeight="1">
      <c r="B83" s="50" t="s">
        <v>32</v>
      </c>
      <c r="C83" s="84">
        <v>24405651572</v>
      </c>
      <c r="D83" s="52">
        <v>4702425848</v>
      </c>
      <c r="E83" s="52">
        <v>4451268848</v>
      </c>
      <c r="F83" s="52">
        <v>251157000</v>
      </c>
      <c r="G83" s="47">
        <v>1130727393</v>
      </c>
      <c r="H83" s="84">
        <v>412004655</v>
      </c>
      <c r="I83" s="84">
        <v>120687100</v>
      </c>
      <c r="J83" s="82">
        <v>291317555</v>
      </c>
    </row>
    <row r="84" spans="2:10" ht="12.75" customHeight="1">
      <c r="B84" s="50" t="s">
        <v>33</v>
      </c>
      <c r="C84" s="84">
        <v>30387774857</v>
      </c>
      <c r="D84" s="52">
        <v>5792776382</v>
      </c>
      <c r="E84" s="52">
        <v>5405692382</v>
      </c>
      <c r="F84" s="52">
        <v>387084000</v>
      </c>
      <c r="G84" s="47">
        <v>1500942771</v>
      </c>
      <c r="H84" s="84">
        <v>582936215</v>
      </c>
      <c r="I84" s="84">
        <v>124721215</v>
      </c>
      <c r="J84" s="82">
        <v>458215000</v>
      </c>
    </row>
    <row r="85" spans="2:10" ht="12.75" customHeight="1">
      <c r="B85" s="50" t="s">
        <v>34</v>
      </c>
      <c r="C85" s="84">
        <v>36148588653</v>
      </c>
      <c r="D85" s="52">
        <v>5977776288</v>
      </c>
      <c r="E85" s="52">
        <v>5435935288</v>
      </c>
      <c r="F85" s="52">
        <v>541841000</v>
      </c>
      <c r="G85" s="47">
        <v>1661282784</v>
      </c>
      <c r="H85" s="84">
        <v>620347040</v>
      </c>
      <c r="I85" s="84">
        <v>150294040</v>
      </c>
      <c r="J85" s="82">
        <v>470053000</v>
      </c>
    </row>
    <row r="86" spans="2:10" ht="12.75" customHeight="1">
      <c r="B86" s="50" t="s">
        <v>35</v>
      </c>
      <c r="C86" s="84">
        <v>28885770750</v>
      </c>
      <c r="D86" s="52">
        <v>5108800391</v>
      </c>
      <c r="E86" s="52">
        <v>4677213391</v>
      </c>
      <c r="F86" s="52">
        <v>431587000</v>
      </c>
      <c r="G86" s="47">
        <v>1332790735</v>
      </c>
      <c r="H86" s="84">
        <v>495231790</v>
      </c>
      <c r="I86" s="84">
        <v>141576790</v>
      </c>
      <c r="J86" s="82">
        <v>353655000</v>
      </c>
    </row>
    <row r="87" spans="2:10" ht="12.75" customHeight="1">
      <c r="B87" s="50"/>
      <c r="C87" s="50"/>
      <c r="D87" s="50"/>
      <c r="E87" s="50"/>
      <c r="F87" s="50"/>
      <c r="G87" s="50"/>
      <c r="H87" s="50"/>
      <c r="I87" s="50"/>
      <c r="J87" s="50"/>
    </row>
    <row r="88" spans="2:10" ht="12.75" customHeight="1">
      <c r="B88" s="44">
        <v>2018</v>
      </c>
      <c r="C88" s="84"/>
      <c r="D88" s="52"/>
      <c r="E88" s="52"/>
      <c r="F88" s="52"/>
      <c r="G88" s="47"/>
      <c r="H88" s="84"/>
      <c r="I88" s="84"/>
      <c r="J88" s="82"/>
    </row>
    <row r="89" spans="2:10" ht="12.75" customHeight="1">
      <c r="B89" s="50" t="s">
        <v>24</v>
      </c>
      <c r="C89" s="84">
        <v>31232676735</v>
      </c>
      <c r="D89" s="52">
        <v>5007215012</v>
      </c>
      <c r="E89" s="52">
        <v>4579829332</v>
      </c>
      <c r="F89" s="52">
        <v>427385680</v>
      </c>
      <c r="G89" s="47">
        <v>1332171096</v>
      </c>
      <c r="H89" s="84">
        <v>501480910</v>
      </c>
      <c r="I89" s="84">
        <v>116554910</v>
      </c>
      <c r="J89" s="82">
        <v>384926000</v>
      </c>
    </row>
    <row r="90" spans="2:10" ht="12.75" customHeight="1">
      <c r="B90" s="50" t="s">
        <v>25</v>
      </c>
      <c r="C90" s="84">
        <v>28606484294</v>
      </c>
      <c r="D90" s="52">
        <v>4804837944</v>
      </c>
      <c r="E90" s="52">
        <v>4444965944</v>
      </c>
      <c r="F90" s="52">
        <v>359872000</v>
      </c>
      <c r="G90" s="47">
        <v>1207894522</v>
      </c>
      <c r="H90" s="84">
        <v>482182380</v>
      </c>
      <c r="I90" s="84">
        <v>103536380</v>
      </c>
      <c r="J90" s="82">
        <v>378646000</v>
      </c>
    </row>
    <row r="91" spans="2:10" ht="12.75" customHeight="1">
      <c r="B91" s="50" t="s">
        <v>26</v>
      </c>
      <c r="C91" s="84">
        <v>33130415356</v>
      </c>
      <c r="D91" s="52">
        <v>5350776163</v>
      </c>
      <c r="E91" s="52">
        <v>5005633163</v>
      </c>
      <c r="F91" s="52">
        <v>345143000</v>
      </c>
      <c r="G91" s="47">
        <v>1192786785</v>
      </c>
      <c r="H91" s="84">
        <v>465972580</v>
      </c>
      <c r="I91" s="84">
        <v>111477580</v>
      </c>
      <c r="J91" s="82">
        <v>354495000</v>
      </c>
    </row>
    <row r="92" spans="2:10" ht="12.75" customHeight="1">
      <c r="B92" s="50" t="s">
        <v>27</v>
      </c>
      <c r="C92" s="84">
        <v>39114670973</v>
      </c>
      <c r="D92" s="52">
        <v>5417413791</v>
      </c>
      <c r="E92" s="52">
        <v>5061221791</v>
      </c>
      <c r="F92" s="52">
        <v>356192000</v>
      </c>
      <c r="G92" s="47">
        <v>1300198578</v>
      </c>
      <c r="H92" s="84">
        <v>489222980</v>
      </c>
      <c r="I92" s="84">
        <v>152778980</v>
      </c>
      <c r="J92" s="82">
        <v>336444000</v>
      </c>
    </row>
    <row r="93" spans="2:10" ht="12.75" customHeight="1">
      <c r="B93" s="50" t="s">
        <v>28</v>
      </c>
      <c r="C93" s="84">
        <v>31794373560</v>
      </c>
      <c r="D93" s="84">
        <v>4762709602</v>
      </c>
      <c r="E93" s="52">
        <v>4452478698</v>
      </c>
      <c r="F93" s="52">
        <v>310230904</v>
      </c>
      <c r="G93" s="47">
        <v>1314773115</v>
      </c>
      <c r="H93" s="52">
        <v>480817760</v>
      </c>
      <c r="I93" s="47">
        <v>128376760</v>
      </c>
      <c r="J93" s="82">
        <v>352441000</v>
      </c>
    </row>
    <row r="94" spans="2:10" ht="12.75" customHeight="1">
      <c r="B94" s="50" t="s">
        <v>29</v>
      </c>
      <c r="C94" s="84">
        <v>25594555888</v>
      </c>
      <c r="D94" s="84">
        <v>4033567008</v>
      </c>
      <c r="E94" s="84">
        <v>3820473008</v>
      </c>
      <c r="F94" s="84">
        <v>213094000</v>
      </c>
      <c r="G94" s="84">
        <v>1157896540</v>
      </c>
      <c r="H94" s="84">
        <v>402679930</v>
      </c>
      <c r="I94" s="84">
        <v>118004930</v>
      </c>
      <c r="J94" s="82">
        <v>284675000</v>
      </c>
    </row>
    <row r="95" spans="2:10" ht="12.75" customHeight="1">
      <c r="B95" s="50" t="s">
        <v>30</v>
      </c>
      <c r="C95" s="84">
        <v>23750478091</v>
      </c>
      <c r="D95" s="84">
        <v>4391175461</v>
      </c>
      <c r="E95" s="84">
        <v>4254050461</v>
      </c>
      <c r="F95" s="84">
        <v>137125000</v>
      </c>
      <c r="G95" s="84">
        <v>913369399</v>
      </c>
      <c r="H95" s="84">
        <v>359768150</v>
      </c>
      <c r="I95" s="84">
        <v>76347150</v>
      </c>
      <c r="J95" s="82">
        <v>283421000</v>
      </c>
    </row>
    <row r="96" spans="2:10" ht="12.75" customHeight="1">
      <c r="B96" s="50" t="s">
        <v>31</v>
      </c>
      <c r="C96" s="84">
        <v>30896587674</v>
      </c>
      <c r="D96" s="84">
        <v>6353649212</v>
      </c>
      <c r="E96" s="84">
        <v>6119630602</v>
      </c>
      <c r="F96" s="84">
        <v>234018610</v>
      </c>
      <c r="G96" s="84">
        <v>1294729755</v>
      </c>
      <c r="H96" s="84">
        <v>456735790</v>
      </c>
      <c r="I96" s="84">
        <v>97357790</v>
      </c>
      <c r="J96" s="82">
        <v>359378000</v>
      </c>
    </row>
    <row r="97" spans="2:10" ht="12.75" customHeight="1">
      <c r="B97" s="50" t="s">
        <v>32</v>
      </c>
      <c r="C97" s="84">
        <v>22243811578</v>
      </c>
      <c r="D97" s="84">
        <v>4760133397</v>
      </c>
      <c r="E97" s="84">
        <v>4560363717</v>
      </c>
      <c r="F97" s="84">
        <v>199769680</v>
      </c>
      <c r="G97" s="84">
        <v>975564963</v>
      </c>
      <c r="H97" s="84">
        <v>368154100</v>
      </c>
      <c r="I97" s="84">
        <v>101794100</v>
      </c>
      <c r="J97" s="82">
        <v>266360000</v>
      </c>
    </row>
    <row r="98" spans="2:10" ht="12.75" customHeight="1">
      <c r="B98" s="50" t="s">
        <v>33</v>
      </c>
      <c r="C98" s="84">
        <v>33282867610</v>
      </c>
      <c r="D98" s="84">
        <v>6246999927</v>
      </c>
      <c r="E98" s="84">
        <v>5777799927</v>
      </c>
      <c r="F98" s="84">
        <v>469200000</v>
      </c>
      <c r="G98" s="84">
        <v>1408962135</v>
      </c>
      <c r="H98" s="84">
        <v>508027550</v>
      </c>
      <c r="I98" s="84">
        <v>112425550</v>
      </c>
      <c r="J98" s="82">
        <v>395602000</v>
      </c>
    </row>
    <row r="99" spans="2:10" ht="12.75" customHeight="1">
      <c r="B99" s="50" t="s">
        <v>34</v>
      </c>
      <c r="C99" s="84">
        <v>30995453078</v>
      </c>
      <c r="D99" s="84">
        <v>5720019253</v>
      </c>
      <c r="E99" s="84">
        <v>5211554253</v>
      </c>
      <c r="F99" s="84">
        <v>508465000</v>
      </c>
      <c r="G99" s="84">
        <v>1385362263</v>
      </c>
      <c r="H99" s="84">
        <v>543294700</v>
      </c>
      <c r="I99" s="84">
        <v>121789700.00000001</v>
      </c>
      <c r="J99" s="82">
        <v>421505000</v>
      </c>
    </row>
    <row r="100" spans="2:10" ht="12.75" customHeight="1">
      <c r="B100" s="50" t="s">
        <v>35</v>
      </c>
      <c r="C100" s="84">
        <v>24227429459</v>
      </c>
      <c r="D100" s="84">
        <v>4185818115.0000005</v>
      </c>
      <c r="E100" s="84">
        <v>3831157114.9999995</v>
      </c>
      <c r="F100" s="84">
        <v>354661000</v>
      </c>
      <c r="G100" s="84">
        <v>1044950825</v>
      </c>
      <c r="H100" s="84">
        <v>401501030</v>
      </c>
      <c r="I100" s="84">
        <v>124003029.99999999</v>
      </c>
      <c r="J100" s="82">
        <v>277498000</v>
      </c>
    </row>
    <row r="101" spans="2:10" ht="12.75" customHeight="1">
      <c r="B101" s="50"/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44">
        <v>2019</v>
      </c>
      <c r="C102" s="84"/>
      <c r="D102" s="84"/>
      <c r="E102" s="84"/>
      <c r="F102" s="84"/>
      <c r="G102" s="84"/>
      <c r="H102" s="84"/>
      <c r="I102" s="84"/>
      <c r="J102" s="82"/>
    </row>
    <row r="103" spans="2:10" ht="12.75" customHeight="1">
      <c r="B103" s="50" t="s">
        <v>24</v>
      </c>
      <c r="C103" s="84">
        <v>27988114798</v>
      </c>
      <c r="D103" s="84">
        <v>4743230032</v>
      </c>
      <c r="E103" s="84">
        <v>4384867932</v>
      </c>
      <c r="F103" s="84">
        <v>358362100</v>
      </c>
      <c r="G103" s="84">
        <v>1091557488</v>
      </c>
      <c r="H103" s="84">
        <v>350064012</v>
      </c>
      <c r="I103" s="84">
        <v>112802580</v>
      </c>
      <c r="J103" s="82">
        <v>237261432</v>
      </c>
    </row>
    <row r="104" spans="2:10" ht="12.75" customHeight="1">
      <c r="B104" s="50" t="s">
        <v>25</v>
      </c>
      <c r="C104" s="84">
        <v>22781981083</v>
      </c>
      <c r="D104" s="84">
        <v>3619294211</v>
      </c>
      <c r="E104" s="84">
        <v>3299044711</v>
      </c>
      <c r="F104" s="84">
        <v>320249500</v>
      </c>
      <c r="G104" s="84">
        <v>1098254762</v>
      </c>
      <c r="H104" s="84">
        <v>422082880</v>
      </c>
      <c r="I104" s="84">
        <v>116185880</v>
      </c>
      <c r="J104" s="82">
        <v>305897000</v>
      </c>
    </row>
    <row r="105" spans="2:10" ht="12.75" customHeight="1">
      <c r="B105" s="50" t="s">
        <v>26</v>
      </c>
      <c r="C105" s="84">
        <v>27943818306</v>
      </c>
      <c r="D105" s="84">
        <v>4461822319</v>
      </c>
      <c r="E105" s="84">
        <v>4122196539</v>
      </c>
      <c r="F105" s="84">
        <v>339625780</v>
      </c>
      <c r="G105" s="84">
        <v>1215843464</v>
      </c>
      <c r="H105" s="84">
        <v>449164460</v>
      </c>
      <c r="I105" s="84">
        <v>161148460</v>
      </c>
      <c r="J105" s="82">
        <v>288016000</v>
      </c>
    </row>
    <row r="106" spans="2:10" ht="12.75" customHeight="1">
      <c r="B106" s="50" t="s">
        <v>27</v>
      </c>
      <c r="C106" s="84">
        <v>27757912012</v>
      </c>
      <c r="D106" s="84">
        <v>3941138487</v>
      </c>
      <c r="E106" s="84">
        <v>3708478487</v>
      </c>
      <c r="F106" s="84">
        <v>232660000</v>
      </c>
      <c r="G106" s="84">
        <v>1114286220</v>
      </c>
      <c r="H106" s="84">
        <v>448394450</v>
      </c>
      <c r="I106" s="84">
        <v>111871450</v>
      </c>
      <c r="J106" s="82">
        <v>336523000</v>
      </c>
    </row>
    <row r="107" spans="2:10" ht="12.75" customHeight="1">
      <c r="B107" s="50" t="s">
        <v>28</v>
      </c>
      <c r="C107" s="84">
        <v>28089028403</v>
      </c>
      <c r="D107" s="84">
        <v>4828603543</v>
      </c>
      <c r="E107" s="84">
        <v>4612945543</v>
      </c>
      <c r="F107" s="84">
        <v>215658000</v>
      </c>
      <c r="G107" s="84">
        <v>1198290760</v>
      </c>
      <c r="H107" s="84">
        <v>439864140</v>
      </c>
      <c r="I107" s="84">
        <v>125501140</v>
      </c>
      <c r="J107" s="82">
        <v>314363000</v>
      </c>
    </row>
    <row r="108" spans="2:10" ht="12.75" customHeight="1">
      <c r="B108" s="50" t="s">
        <v>29</v>
      </c>
      <c r="C108" s="84">
        <v>22764537107</v>
      </c>
      <c r="D108" s="84">
        <v>4181588674</v>
      </c>
      <c r="E108" s="84">
        <v>4017670214.0000005</v>
      </c>
      <c r="F108" s="84">
        <v>163918460</v>
      </c>
      <c r="G108" s="84">
        <v>1048786063</v>
      </c>
      <c r="H108" s="84">
        <v>348330270</v>
      </c>
      <c r="I108" s="84">
        <v>80332270</v>
      </c>
      <c r="J108" s="82">
        <v>267998000</v>
      </c>
    </row>
    <row r="109" spans="2:10" ht="12.75" customHeight="1">
      <c r="B109" s="50" t="s">
        <v>30</v>
      </c>
      <c r="C109" s="84">
        <v>23807175015</v>
      </c>
      <c r="D109" s="84">
        <v>4523367044</v>
      </c>
      <c r="E109" s="84">
        <v>4329734044</v>
      </c>
      <c r="F109" s="84">
        <v>193633000</v>
      </c>
      <c r="G109" s="84">
        <v>1068448768</v>
      </c>
      <c r="H109" s="84">
        <v>383271050</v>
      </c>
      <c r="I109" s="84">
        <v>79839050</v>
      </c>
      <c r="J109" s="82">
        <v>303432000</v>
      </c>
    </row>
    <row r="110" spans="2:10" ht="12.75" customHeight="1">
      <c r="B110" s="50" t="s">
        <v>31</v>
      </c>
      <c r="C110" s="84">
        <v>29587524863</v>
      </c>
      <c r="D110" s="84">
        <v>6540433231</v>
      </c>
      <c r="E110" s="84">
        <v>6326591231</v>
      </c>
      <c r="F110" s="84">
        <v>213842000</v>
      </c>
      <c r="G110" s="84">
        <v>1236695654</v>
      </c>
      <c r="H110" s="84">
        <v>451661730</v>
      </c>
      <c r="I110" s="84">
        <v>118641729.99999999</v>
      </c>
      <c r="J110" s="82">
        <v>333020000</v>
      </c>
    </row>
    <row r="111" spans="2:10" ht="12.75" customHeight="1">
      <c r="B111" s="50" t="s">
        <v>32</v>
      </c>
      <c r="C111" s="84">
        <v>22434757166</v>
      </c>
      <c r="D111" s="84">
        <v>5319305034</v>
      </c>
      <c r="E111" s="84">
        <v>5187187034</v>
      </c>
      <c r="F111" s="84">
        <v>132118000.00000001</v>
      </c>
      <c r="G111" s="84">
        <v>1253010920</v>
      </c>
      <c r="H111" s="84">
        <v>396338445</v>
      </c>
      <c r="I111" s="84">
        <v>76331445</v>
      </c>
      <c r="J111" s="82">
        <v>320007000</v>
      </c>
    </row>
    <row r="112" spans="2:10" ht="12.75" customHeight="1">
      <c r="B112" s="50" t="s">
        <v>33</v>
      </c>
      <c r="C112" s="84">
        <v>29301669121</v>
      </c>
      <c r="D112" s="84">
        <v>5668021910</v>
      </c>
      <c r="E112" s="84">
        <v>5342086910</v>
      </c>
      <c r="F112" s="84">
        <v>325935000</v>
      </c>
      <c r="G112" s="84">
        <v>1325030996</v>
      </c>
      <c r="H112" s="84">
        <v>442648450</v>
      </c>
      <c r="I112" s="84">
        <v>72120850</v>
      </c>
      <c r="J112" s="82">
        <v>370527600</v>
      </c>
    </row>
    <row r="113" spans="2:10" ht="12.75" customHeight="1">
      <c r="B113" s="50" t="s">
        <v>91</v>
      </c>
      <c r="C113" s="84">
        <v>30876890219.000004</v>
      </c>
      <c r="D113" s="84">
        <v>6357726364</v>
      </c>
      <c r="E113" s="84">
        <v>5983975809</v>
      </c>
      <c r="F113" s="84">
        <v>373750555</v>
      </c>
      <c r="G113" s="84">
        <v>1361637627</v>
      </c>
      <c r="H113" s="84">
        <v>539903270</v>
      </c>
      <c r="I113" s="84">
        <v>141569970</v>
      </c>
      <c r="J113" s="82">
        <v>398333300</v>
      </c>
    </row>
    <row r="114" spans="2:10" ht="12.75" customHeight="1">
      <c r="B114" s="50" t="s">
        <v>104</v>
      </c>
      <c r="C114" s="84">
        <v>27290383685</v>
      </c>
      <c r="D114" s="84">
        <v>5041563951</v>
      </c>
      <c r="E114" s="84">
        <v>4819938951</v>
      </c>
      <c r="F114" s="84">
        <v>221625000</v>
      </c>
      <c r="G114" s="84">
        <v>1366326374</v>
      </c>
      <c r="H114" s="84">
        <v>476716605</v>
      </c>
      <c r="I114" s="84">
        <v>107848605</v>
      </c>
      <c r="J114" s="82">
        <v>368868000</v>
      </c>
    </row>
    <row r="115" spans="2:10" ht="12.75" customHeight="1">
      <c r="B115" s="50"/>
      <c r="C115" s="84"/>
      <c r="D115" s="84"/>
      <c r="E115" s="84"/>
      <c r="F115" s="84"/>
      <c r="G115" s="84"/>
      <c r="H115" s="84"/>
      <c r="I115" s="84"/>
      <c r="J115" s="82"/>
    </row>
    <row r="116" spans="2:10" ht="12.75" customHeight="1">
      <c r="B116" s="53">
        <v>2020</v>
      </c>
      <c r="C116" s="84"/>
      <c r="D116" s="84"/>
      <c r="E116" s="84"/>
      <c r="F116" s="84"/>
      <c r="G116" s="84"/>
      <c r="H116" s="84"/>
      <c r="I116" s="84"/>
      <c r="J116" s="82"/>
    </row>
    <row r="117" spans="2:10" ht="12.75" customHeight="1">
      <c r="B117" s="40" t="s">
        <v>24</v>
      </c>
      <c r="C117" s="84">
        <v>27545383060</v>
      </c>
      <c r="D117" s="84">
        <v>4652319499</v>
      </c>
      <c r="E117" s="84">
        <v>4416820316</v>
      </c>
      <c r="F117" s="84">
        <v>235499183</v>
      </c>
      <c r="G117" s="84">
        <v>1191946674</v>
      </c>
      <c r="H117" s="84">
        <v>402561650</v>
      </c>
      <c r="I117" s="84">
        <v>98939650</v>
      </c>
      <c r="J117" s="82">
        <v>303622000</v>
      </c>
    </row>
    <row r="118" spans="2:10" ht="12.75" customHeight="1">
      <c r="B118" s="40" t="s">
        <v>25</v>
      </c>
      <c r="C118" s="84">
        <v>27786181761</v>
      </c>
      <c r="D118" s="84">
        <v>5349579745</v>
      </c>
      <c r="E118" s="84">
        <v>5092795665</v>
      </c>
      <c r="F118" s="84">
        <v>256784080</v>
      </c>
      <c r="G118" s="84">
        <v>1212377358</v>
      </c>
      <c r="H118" s="84">
        <v>440747907</v>
      </c>
      <c r="I118" s="84">
        <v>129476907</v>
      </c>
      <c r="J118" s="82">
        <v>311271000</v>
      </c>
    </row>
    <row r="119" spans="2:10" ht="12.75" customHeight="1">
      <c r="B119" s="40" t="s">
        <v>26</v>
      </c>
      <c r="C119" s="84">
        <v>26005488105</v>
      </c>
      <c r="D119" s="84">
        <v>4067041788</v>
      </c>
      <c r="E119" s="84">
        <v>3910237288</v>
      </c>
      <c r="F119" s="84">
        <v>156804500</v>
      </c>
      <c r="G119" s="84">
        <v>932264190</v>
      </c>
      <c r="H119" s="84">
        <v>311410175</v>
      </c>
      <c r="I119" s="84">
        <v>85405175</v>
      </c>
      <c r="J119" s="82">
        <v>226005000</v>
      </c>
    </row>
    <row r="120" spans="2:10" ht="12.75" customHeight="1">
      <c r="B120" s="40" t="s">
        <v>27</v>
      </c>
      <c r="C120" s="84">
        <v>19143014049</v>
      </c>
      <c r="D120" s="84">
        <v>2332184717</v>
      </c>
      <c r="E120" s="84">
        <v>2274472717</v>
      </c>
      <c r="F120" s="84">
        <v>57712000</v>
      </c>
      <c r="G120" s="84">
        <v>556053097</v>
      </c>
      <c r="H120" s="84">
        <v>105725070</v>
      </c>
      <c r="I120" s="84">
        <v>84985070</v>
      </c>
      <c r="J120" s="82">
        <v>20740000</v>
      </c>
    </row>
    <row r="121" spans="2:10" ht="12.75" customHeight="1">
      <c r="B121" s="40" t="s">
        <v>28</v>
      </c>
      <c r="C121" s="84">
        <v>23071703167</v>
      </c>
      <c r="D121" s="84">
        <v>4084658132.0000005</v>
      </c>
      <c r="E121" s="84">
        <v>3948888132</v>
      </c>
      <c r="F121" s="84">
        <v>135770000</v>
      </c>
      <c r="G121" s="84">
        <v>1077049803</v>
      </c>
      <c r="H121" s="84">
        <v>347852410</v>
      </c>
      <c r="I121" s="84">
        <v>142222050</v>
      </c>
      <c r="J121" s="82">
        <v>205630360</v>
      </c>
    </row>
    <row r="122" spans="2:10" ht="12.75" customHeight="1">
      <c r="B122" s="40" t="s">
        <v>29</v>
      </c>
      <c r="C122" s="84">
        <v>25206967706</v>
      </c>
      <c r="D122" s="84">
        <v>4247257718</v>
      </c>
      <c r="E122" s="84">
        <v>4180826718.0000005</v>
      </c>
      <c r="F122" s="84">
        <v>66431000.000000007</v>
      </c>
      <c r="G122" s="84">
        <v>1081413194</v>
      </c>
      <c r="H122" s="84">
        <v>300804285</v>
      </c>
      <c r="I122" s="84">
        <v>114097285</v>
      </c>
      <c r="J122" s="82">
        <v>186707000</v>
      </c>
    </row>
    <row r="123" spans="2:10" ht="12.75" customHeight="1">
      <c r="B123" s="40" t="s">
        <v>30</v>
      </c>
      <c r="C123" s="84">
        <v>27141782603</v>
      </c>
      <c r="D123" s="84">
        <v>5131564600</v>
      </c>
      <c r="E123" s="84">
        <v>5033090600</v>
      </c>
      <c r="F123" s="84">
        <v>98474000</v>
      </c>
      <c r="G123" s="84">
        <v>1012659051</v>
      </c>
      <c r="H123" s="84">
        <v>324502060</v>
      </c>
      <c r="I123" s="84">
        <v>97187520</v>
      </c>
      <c r="J123" s="82">
        <v>227314540</v>
      </c>
    </row>
    <row r="124" spans="2:10" ht="12.75" customHeight="1">
      <c r="B124" s="40" t="s">
        <v>31</v>
      </c>
      <c r="C124" s="84">
        <v>31899183157.000004</v>
      </c>
      <c r="D124" s="84">
        <v>6293802490</v>
      </c>
      <c r="E124" s="84">
        <v>6186229490</v>
      </c>
      <c r="F124" s="84">
        <v>107573000</v>
      </c>
      <c r="G124" s="84">
        <v>1509802101</v>
      </c>
      <c r="H124" s="84">
        <v>525195240</v>
      </c>
      <c r="I124" s="84">
        <v>123320240.00000001</v>
      </c>
      <c r="J124" s="82">
        <v>401875000</v>
      </c>
    </row>
    <row r="125" spans="2:10" ht="12.75" customHeight="1">
      <c r="B125" s="40" t="s">
        <v>32</v>
      </c>
      <c r="C125" s="84">
        <v>32981617505.000004</v>
      </c>
      <c r="D125" s="84">
        <v>6835782878</v>
      </c>
      <c r="E125" s="84">
        <v>6676903578</v>
      </c>
      <c r="F125" s="84">
        <v>158879300</v>
      </c>
      <c r="G125" s="84">
        <v>1472001148</v>
      </c>
      <c r="H125" s="84">
        <v>557228725</v>
      </c>
      <c r="I125" s="84">
        <v>176950120</v>
      </c>
      <c r="J125" s="82">
        <v>380278605</v>
      </c>
    </row>
    <row r="126" spans="2:10" ht="12.75" customHeight="1">
      <c r="B126" s="40" t="s">
        <v>33</v>
      </c>
      <c r="C126" s="84">
        <v>37143050862</v>
      </c>
      <c r="D126" s="84">
        <v>7040748951</v>
      </c>
      <c r="E126" s="84">
        <v>6738446151</v>
      </c>
      <c r="F126" s="84">
        <v>302302800</v>
      </c>
      <c r="G126" s="84">
        <v>1823283243</v>
      </c>
      <c r="H126" s="84">
        <v>662453168</v>
      </c>
      <c r="I126" s="84">
        <v>176845160</v>
      </c>
      <c r="J126" s="82">
        <v>485608008</v>
      </c>
    </row>
    <row r="127" spans="2:10" ht="12.75" customHeight="1">
      <c r="B127" s="40" t="s">
        <v>34</v>
      </c>
      <c r="C127" s="84">
        <v>38007758950</v>
      </c>
      <c r="D127" s="84">
        <v>7304100305</v>
      </c>
      <c r="E127" s="84">
        <v>6986423085</v>
      </c>
      <c r="F127" s="84">
        <v>317677220</v>
      </c>
      <c r="G127" s="84">
        <v>1781200928</v>
      </c>
      <c r="H127" s="84">
        <v>608017482</v>
      </c>
      <c r="I127" s="84">
        <v>140121260</v>
      </c>
      <c r="J127" s="82">
        <v>467896222</v>
      </c>
    </row>
    <row r="128" spans="2:10" ht="12.75" customHeight="1">
      <c r="B128" s="40" t="s">
        <v>35</v>
      </c>
      <c r="C128" s="84">
        <v>32077878580.000004</v>
      </c>
      <c r="D128" s="84">
        <v>5782477753</v>
      </c>
      <c r="E128" s="84">
        <v>5514012753</v>
      </c>
      <c r="F128" s="84">
        <v>268465000</v>
      </c>
      <c r="G128" s="84">
        <v>1573757916</v>
      </c>
      <c r="H128" s="84">
        <v>541677080</v>
      </c>
      <c r="I128" s="84">
        <v>167154080</v>
      </c>
      <c r="J128" s="82">
        <v>374523000</v>
      </c>
    </row>
    <row r="129" spans="2:10" ht="12.75" customHeight="1"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53">
        <v>2021</v>
      </c>
      <c r="C130" s="84"/>
      <c r="D130" s="84"/>
      <c r="E130" s="84"/>
      <c r="F130" s="84"/>
      <c r="G130" s="84"/>
      <c r="H130" s="84"/>
      <c r="I130" s="84"/>
      <c r="J130" s="82"/>
    </row>
    <row r="131" spans="2:10" ht="12.75" customHeight="1">
      <c r="B131" s="40" t="s">
        <v>24</v>
      </c>
      <c r="C131" s="121">
        <v>30824775376</v>
      </c>
      <c r="D131" s="119">
        <v>5593801706</v>
      </c>
      <c r="E131" s="119">
        <v>5286115706</v>
      </c>
      <c r="F131" s="119">
        <v>307686000</v>
      </c>
      <c r="G131" s="119">
        <v>1432191331</v>
      </c>
      <c r="H131" s="119">
        <v>558933820</v>
      </c>
      <c r="I131" s="119">
        <v>195173800</v>
      </c>
      <c r="J131" s="119">
        <v>363760020</v>
      </c>
    </row>
    <row r="132" spans="2:10" ht="12.75" customHeight="1">
      <c r="B132" s="40" t="s">
        <v>25</v>
      </c>
      <c r="C132" s="121">
        <v>33279920982</v>
      </c>
      <c r="D132" s="119">
        <v>5552292522</v>
      </c>
      <c r="E132" s="119">
        <v>5253652122</v>
      </c>
      <c r="F132" s="119">
        <v>298640400</v>
      </c>
      <c r="G132" s="119">
        <v>1466716312</v>
      </c>
      <c r="H132" s="119">
        <v>570995240</v>
      </c>
      <c r="I132" s="119">
        <v>214112240</v>
      </c>
      <c r="J132" s="119">
        <v>356883000</v>
      </c>
    </row>
    <row r="133" spans="2:10" ht="12.75" customHeight="1">
      <c r="B133" s="40" t="s">
        <v>26</v>
      </c>
      <c r="C133" s="84">
        <v>43242615810</v>
      </c>
      <c r="D133" s="84">
        <v>7478663243</v>
      </c>
      <c r="E133" s="84">
        <v>7122781243</v>
      </c>
      <c r="F133" s="84">
        <v>355882000</v>
      </c>
      <c r="G133" s="84">
        <v>1796871449</v>
      </c>
      <c r="H133" s="84">
        <v>738860670</v>
      </c>
      <c r="I133" s="84">
        <v>208414670</v>
      </c>
      <c r="J133" s="119">
        <v>530446000</v>
      </c>
    </row>
    <row r="134" spans="2:10" ht="12.75" customHeight="1">
      <c r="B134" s="40" t="s">
        <v>27</v>
      </c>
      <c r="C134" s="84">
        <v>42080148785</v>
      </c>
      <c r="D134" s="84">
        <v>6649145456</v>
      </c>
      <c r="E134" s="84">
        <v>6397254456</v>
      </c>
      <c r="F134" s="84">
        <v>251890999.99999997</v>
      </c>
      <c r="G134" s="84">
        <v>1494205940</v>
      </c>
      <c r="H134" s="84">
        <v>537360480</v>
      </c>
      <c r="I134" s="84">
        <v>144618000</v>
      </c>
      <c r="J134" s="119">
        <v>392742480</v>
      </c>
    </row>
    <row r="135" spans="2:10" ht="12.75" customHeight="1">
      <c r="B135" s="40" t="s">
        <v>28</v>
      </c>
      <c r="C135" s="84">
        <v>41313735295</v>
      </c>
      <c r="D135" s="84">
        <v>7320663631</v>
      </c>
      <c r="E135" s="84">
        <v>7130921131</v>
      </c>
      <c r="F135" s="84">
        <v>189742500</v>
      </c>
      <c r="G135" s="84">
        <v>1820984185</v>
      </c>
      <c r="H135" s="84">
        <v>685172240</v>
      </c>
      <c r="I135" s="84">
        <v>173586240</v>
      </c>
      <c r="J135" s="119">
        <v>511586000</v>
      </c>
    </row>
    <row r="136" spans="2:10" ht="12.75" customHeight="1">
      <c r="B136" s="40" t="s">
        <v>29</v>
      </c>
      <c r="C136" s="84">
        <v>41241268668</v>
      </c>
      <c r="D136" s="84">
        <v>7061118361</v>
      </c>
      <c r="E136" s="84">
        <v>6884545361</v>
      </c>
      <c r="F136" s="84">
        <v>176573000</v>
      </c>
      <c r="G136" s="84">
        <v>1906400630</v>
      </c>
      <c r="H136" s="84">
        <v>790603180</v>
      </c>
      <c r="I136" s="84">
        <v>204614180</v>
      </c>
      <c r="J136" s="119">
        <v>585989000</v>
      </c>
    </row>
    <row r="137" spans="2:10" ht="12.75" customHeight="1">
      <c r="B137" s="40" t="s">
        <v>30</v>
      </c>
      <c r="C137" s="84">
        <v>42136593830</v>
      </c>
      <c r="D137" s="84">
        <v>8231318250.999999</v>
      </c>
      <c r="E137" s="84">
        <v>8071962251</v>
      </c>
      <c r="F137" s="84">
        <v>159356000</v>
      </c>
      <c r="G137" s="84">
        <v>1836137003</v>
      </c>
      <c r="H137" s="84">
        <v>681253430</v>
      </c>
      <c r="I137" s="84">
        <v>285662630</v>
      </c>
      <c r="J137" s="119">
        <v>395590800</v>
      </c>
    </row>
    <row r="138" spans="2:10" ht="12.75" customHeight="1">
      <c r="B138" s="40" t="s">
        <v>31</v>
      </c>
      <c r="C138" s="84">
        <v>55629929887</v>
      </c>
      <c r="D138" s="84">
        <v>10592999489</v>
      </c>
      <c r="E138" s="84">
        <v>10334494489</v>
      </c>
      <c r="F138" s="84">
        <v>258505000</v>
      </c>
      <c r="G138" s="84">
        <v>2112749627.0000002</v>
      </c>
      <c r="H138" s="84">
        <v>856980700</v>
      </c>
      <c r="I138" s="84">
        <v>250652459.99999997</v>
      </c>
      <c r="J138" s="119">
        <v>606328240</v>
      </c>
    </row>
    <row r="139" spans="2:10" ht="12.75" customHeight="1">
      <c r="B139" s="40" t="s">
        <v>32</v>
      </c>
      <c r="C139" s="84">
        <v>39805235462</v>
      </c>
      <c r="D139" s="84">
        <v>8476741095.000001</v>
      </c>
      <c r="E139" s="84">
        <v>8183400095</v>
      </c>
      <c r="F139" s="84">
        <v>293341000</v>
      </c>
      <c r="G139" s="84">
        <v>1829405003</v>
      </c>
      <c r="H139" s="84">
        <v>719292320</v>
      </c>
      <c r="I139" s="84">
        <v>218741320</v>
      </c>
      <c r="J139" s="119">
        <v>500550999.99999994</v>
      </c>
    </row>
    <row r="140" spans="2:10" ht="12.75" customHeight="1">
      <c r="B140" s="40" t="s">
        <v>33</v>
      </c>
      <c r="C140" s="84">
        <v>45872204969</v>
      </c>
      <c r="D140" s="84">
        <v>9628869900</v>
      </c>
      <c r="E140" s="84">
        <v>8853490900</v>
      </c>
      <c r="F140" s="84">
        <v>775379000</v>
      </c>
      <c r="G140" s="84">
        <v>2488476560</v>
      </c>
      <c r="H140" s="84">
        <v>906376410</v>
      </c>
      <c r="I140" s="84">
        <v>318365170</v>
      </c>
      <c r="J140" s="119">
        <v>588011240</v>
      </c>
    </row>
    <row r="141" spans="2:10" ht="12.75" customHeight="1">
      <c r="B141" s="40" t="s">
        <v>34</v>
      </c>
      <c r="C141" s="84">
        <v>43751196289</v>
      </c>
      <c r="D141" s="84">
        <v>8728421560</v>
      </c>
      <c r="E141" s="84">
        <v>8180782040.000001</v>
      </c>
      <c r="F141" s="84">
        <v>547639520</v>
      </c>
      <c r="G141" s="84">
        <v>2472835332</v>
      </c>
      <c r="H141" s="84">
        <v>938013480</v>
      </c>
      <c r="I141" s="84">
        <v>284404480</v>
      </c>
      <c r="J141" s="119">
        <v>653609000</v>
      </c>
    </row>
    <row r="142" spans="2:10" ht="12.75" customHeight="1">
      <c r="B142" s="40" t="s">
        <v>35</v>
      </c>
      <c r="C142" s="84">
        <v>40324429320</v>
      </c>
      <c r="D142" s="84">
        <v>8142562588.000001</v>
      </c>
      <c r="E142" s="84">
        <v>7735099767.999999</v>
      </c>
      <c r="F142" s="84">
        <v>407462820</v>
      </c>
      <c r="G142" s="84">
        <v>2150038802</v>
      </c>
      <c r="H142" s="84">
        <v>799483640</v>
      </c>
      <c r="I142" s="84">
        <v>240545640</v>
      </c>
      <c r="J142" s="119">
        <v>558938000</v>
      </c>
    </row>
    <row r="143" spans="2:10" ht="12.75" customHeight="1">
      <c r="C143" s="84"/>
      <c r="D143" s="84"/>
      <c r="E143" s="84"/>
      <c r="F143" s="84"/>
      <c r="G143" s="84"/>
      <c r="H143" s="84"/>
      <c r="I143" s="84"/>
      <c r="J143" s="119"/>
    </row>
    <row r="144" spans="2:10" ht="12.75" customHeight="1">
      <c r="B144" s="44">
        <v>2022</v>
      </c>
      <c r="C144" s="84"/>
      <c r="D144" s="84"/>
      <c r="E144" s="84"/>
      <c r="F144" s="84"/>
      <c r="G144" s="84"/>
      <c r="H144" s="84"/>
      <c r="I144" s="84"/>
      <c r="J144" s="119"/>
    </row>
    <row r="145" spans="2:10" ht="12.75" customHeight="1">
      <c r="B145" s="50" t="s">
        <v>24</v>
      </c>
      <c r="C145" s="84">
        <v>36770820200</v>
      </c>
      <c r="D145" s="84">
        <v>7030582354</v>
      </c>
      <c r="E145" s="84">
        <v>6530161284</v>
      </c>
      <c r="F145" s="84">
        <v>500421070</v>
      </c>
      <c r="G145" s="84">
        <v>1788081465</v>
      </c>
      <c r="H145" s="84">
        <v>694085460</v>
      </c>
      <c r="I145" s="84">
        <v>240842460</v>
      </c>
      <c r="J145" s="119">
        <v>453243000</v>
      </c>
    </row>
    <row r="146" spans="2:10" ht="12.75" customHeight="1">
      <c r="B146" s="50" t="s">
        <v>25</v>
      </c>
      <c r="C146" s="84">
        <v>42227239461</v>
      </c>
      <c r="D146" s="84">
        <v>7470198553</v>
      </c>
      <c r="E146" s="84">
        <v>6983780793</v>
      </c>
      <c r="F146" s="84">
        <v>486417760</v>
      </c>
      <c r="G146" s="84">
        <v>1630751870</v>
      </c>
      <c r="H146" s="84">
        <v>621906600</v>
      </c>
      <c r="I146" s="84">
        <v>268221180.00000003</v>
      </c>
      <c r="J146" s="119">
        <v>353685420</v>
      </c>
    </row>
    <row r="147" spans="2:10" ht="12.75" customHeight="1">
      <c r="B147" s="50" t="s">
        <v>26</v>
      </c>
      <c r="C147" s="84">
        <v>60601695423.000008</v>
      </c>
      <c r="D147" s="84">
        <v>9361672157</v>
      </c>
      <c r="E147" s="84">
        <v>8833544797</v>
      </c>
      <c r="F147" s="84">
        <v>528127360</v>
      </c>
      <c r="G147" s="84">
        <v>2064770509.9999998</v>
      </c>
      <c r="H147" s="84">
        <v>831355260</v>
      </c>
      <c r="I147" s="84">
        <v>309896260</v>
      </c>
      <c r="J147" s="119">
        <v>521459000</v>
      </c>
    </row>
    <row r="148" spans="2:10" ht="12.75" customHeight="1">
      <c r="B148" s="50" t="s">
        <v>27</v>
      </c>
      <c r="C148" s="84">
        <v>50526621283</v>
      </c>
      <c r="D148" s="84">
        <v>7581106183</v>
      </c>
      <c r="E148" s="84">
        <v>7277932863</v>
      </c>
      <c r="F148" s="84">
        <v>303173320</v>
      </c>
      <c r="G148" s="84">
        <v>1750510585</v>
      </c>
      <c r="H148" s="84">
        <v>666141440</v>
      </c>
      <c r="I148" s="84">
        <v>239141239.99999997</v>
      </c>
      <c r="J148" s="119">
        <v>427000200</v>
      </c>
    </row>
    <row r="149" spans="2:10" ht="12.75" customHeight="1">
      <c r="B149" s="50" t="s">
        <v>28</v>
      </c>
      <c r="C149" s="84">
        <v>52316094163</v>
      </c>
      <c r="D149" s="84">
        <v>8287370362</v>
      </c>
      <c r="E149" s="84">
        <v>8021434361.999999</v>
      </c>
      <c r="F149" s="84">
        <v>265936000</v>
      </c>
      <c r="G149" s="84">
        <v>1946926029.9999998</v>
      </c>
      <c r="H149" s="84">
        <v>612199960</v>
      </c>
      <c r="I149" s="84">
        <v>179065960</v>
      </c>
      <c r="J149" s="119">
        <v>433134000</v>
      </c>
    </row>
    <row r="150" spans="2:10" ht="12.75" customHeight="1">
      <c r="B150" s="50" t="s">
        <v>29</v>
      </c>
      <c r="C150" s="84">
        <v>35804198277</v>
      </c>
      <c r="D150" s="84">
        <v>6111243274</v>
      </c>
      <c r="E150" s="84">
        <v>5927388274</v>
      </c>
      <c r="F150" s="84">
        <v>183855000</v>
      </c>
      <c r="G150" s="84">
        <v>1622978035</v>
      </c>
      <c r="H150" s="84">
        <v>653002680</v>
      </c>
      <c r="I150" s="84">
        <v>217742120</v>
      </c>
      <c r="J150" s="119">
        <v>435260560</v>
      </c>
    </row>
    <row r="151" spans="2:10" ht="12.75" customHeight="1">
      <c r="B151" s="50" t="s">
        <v>30</v>
      </c>
      <c r="C151" s="84">
        <v>36454257343</v>
      </c>
      <c r="D151" s="84">
        <v>5971365230</v>
      </c>
      <c r="E151" s="84">
        <v>5844363230</v>
      </c>
      <c r="F151" s="84">
        <v>127001999.99999999</v>
      </c>
      <c r="G151" s="84">
        <v>1572501000</v>
      </c>
      <c r="H151" s="84">
        <v>575938950</v>
      </c>
      <c r="I151" s="84">
        <v>198862950</v>
      </c>
      <c r="J151" s="119">
        <v>377076000</v>
      </c>
    </row>
    <row r="152" spans="2:10" ht="12.75" customHeight="1">
      <c r="B152" s="50" t="s">
        <v>31</v>
      </c>
      <c r="C152" s="84">
        <v>48258040337</v>
      </c>
      <c r="D152" s="84">
        <v>9450063802</v>
      </c>
      <c r="E152" s="84">
        <v>9182923802</v>
      </c>
      <c r="F152" s="84">
        <v>267139999.99999997</v>
      </c>
      <c r="G152" s="84">
        <v>2141239048</v>
      </c>
      <c r="H152" s="84">
        <v>786632384</v>
      </c>
      <c r="I152" s="84">
        <v>225254604</v>
      </c>
      <c r="J152" s="119">
        <v>561377780</v>
      </c>
    </row>
    <row r="153" spans="2:10" ht="12.75" customHeight="1">
      <c r="B153" s="40" t="s">
        <v>32</v>
      </c>
      <c r="C153" s="84">
        <v>34136550015</v>
      </c>
      <c r="D153" s="84">
        <v>6630176715</v>
      </c>
      <c r="E153" s="84">
        <v>6371706715</v>
      </c>
      <c r="F153" s="84">
        <v>258470000</v>
      </c>
      <c r="G153" s="84">
        <v>1609199660</v>
      </c>
      <c r="H153" s="84">
        <v>577077520</v>
      </c>
      <c r="I153" s="84">
        <v>183693520</v>
      </c>
      <c r="J153" s="119">
        <v>393384000</v>
      </c>
    </row>
    <row r="154" spans="2:10" ht="12.75" customHeight="1">
      <c r="B154" s="40" t="s">
        <v>33</v>
      </c>
      <c r="C154" s="84">
        <v>41991228271</v>
      </c>
      <c r="D154" s="84">
        <v>8209472770</v>
      </c>
      <c r="E154" s="84">
        <v>7678920770.000001</v>
      </c>
      <c r="F154" s="84">
        <v>530552000.00000006</v>
      </c>
      <c r="G154" s="84">
        <v>2095963884.0000002</v>
      </c>
      <c r="H154" s="84">
        <v>815755160</v>
      </c>
      <c r="I154" s="84">
        <v>310387160</v>
      </c>
      <c r="J154" s="119">
        <v>505368000.00000006</v>
      </c>
    </row>
    <row r="155" spans="2:10" ht="12.75" customHeight="1">
      <c r="B155" s="40" t="s">
        <v>91</v>
      </c>
      <c r="C155" s="84">
        <v>41438945468</v>
      </c>
      <c r="D155" s="84">
        <v>8201073149.999999</v>
      </c>
      <c r="E155" s="84">
        <v>7524430150</v>
      </c>
      <c r="F155" s="84">
        <v>676643000</v>
      </c>
      <c r="G155" s="84">
        <v>2194310595</v>
      </c>
      <c r="H155" s="84">
        <v>902456220</v>
      </c>
      <c r="I155" s="84">
        <v>263118120</v>
      </c>
      <c r="J155" s="119">
        <v>639338100</v>
      </c>
    </row>
    <row r="156" spans="2:10" ht="12.75" customHeight="1">
      <c r="B156" s="40" t="s">
        <v>104</v>
      </c>
      <c r="C156" s="84">
        <v>33753061670.000004</v>
      </c>
      <c r="D156" s="84">
        <v>6482987125</v>
      </c>
      <c r="E156" s="84">
        <v>6163921125</v>
      </c>
      <c r="F156" s="84">
        <v>319066000</v>
      </c>
      <c r="G156" s="84">
        <v>1819164830</v>
      </c>
      <c r="H156" s="84">
        <v>585073570</v>
      </c>
      <c r="I156" s="84">
        <v>205795570</v>
      </c>
      <c r="J156" s="119">
        <v>379278000</v>
      </c>
    </row>
    <row r="157" spans="2:10" ht="12.75" customHeight="1">
      <c r="C157" s="84"/>
      <c r="D157" s="84"/>
      <c r="E157" s="84"/>
      <c r="F157" s="84"/>
      <c r="G157" s="84"/>
      <c r="H157" s="84"/>
      <c r="I157" s="84"/>
      <c r="J157" s="119"/>
    </row>
    <row r="158" spans="2:10" ht="12.75" customHeight="1">
      <c r="B158" s="44">
        <v>2023</v>
      </c>
      <c r="C158" s="84"/>
      <c r="D158" s="84"/>
      <c r="E158" s="84"/>
      <c r="F158" s="84"/>
      <c r="G158" s="84"/>
      <c r="H158" s="84"/>
      <c r="I158" s="84"/>
      <c r="J158" s="119"/>
    </row>
    <row r="159" spans="2:10" ht="12.75" customHeight="1">
      <c r="B159" s="50" t="s">
        <v>24</v>
      </c>
      <c r="C159" s="84">
        <v>32551845282</v>
      </c>
      <c r="D159" s="84">
        <v>5707230470</v>
      </c>
      <c r="E159" s="84">
        <v>5333146470</v>
      </c>
      <c r="F159" s="84">
        <v>374084000</v>
      </c>
      <c r="G159" s="84">
        <v>1686294080</v>
      </c>
      <c r="H159" s="84">
        <v>573763880</v>
      </c>
      <c r="I159" s="84">
        <v>241475880</v>
      </c>
      <c r="J159" s="119">
        <v>332288000</v>
      </c>
    </row>
    <row r="160" spans="2:10" ht="12.75" customHeight="1">
      <c r="B160" s="50" t="s">
        <v>25</v>
      </c>
      <c r="C160" s="84">
        <v>29106084478</v>
      </c>
      <c r="D160" s="84">
        <v>5577242030</v>
      </c>
      <c r="E160" s="84">
        <v>5260440630</v>
      </c>
      <c r="F160" s="84">
        <v>316801400</v>
      </c>
      <c r="G160" s="84">
        <v>1568344980</v>
      </c>
      <c r="H160" s="84">
        <v>595434940</v>
      </c>
      <c r="I160" s="84">
        <v>207989940</v>
      </c>
      <c r="J160" s="119">
        <v>387445000</v>
      </c>
    </row>
    <row r="161" spans="2:13" ht="12.75" customHeight="1">
      <c r="B161" s="50" t="s">
        <v>26</v>
      </c>
      <c r="C161" s="84">
        <v>46496130185</v>
      </c>
      <c r="D161" s="84">
        <v>7961287920</v>
      </c>
      <c r="E161" s="84">
        <v>7522978920</v>
      </c>
      <c r="F161" s="84">
        <v>438309000</v>
      </c>
      <c r="G161" s="84">
        <v>1722115500</v>
      </c>
      <c r="H161" s="84">
        <v>619604940</v>
      </c>
      <c r="I161" s="84">
        <v>212228940</v>
      </c>
      <c r="J161" s="119">
        <v>407376000</v>
      </c>
    </row>
    <row r="162" spans="2:13" ht="12.75" customHeight="1">
      <c r="B162" s="50" t="s">
        <v>27</v>
      </c>
      <c r="C162" s="84">
        <v>42669450306</v>
      </c>
      <c r="D162" s="84">
        <v>7171734231</v>
      </c>
      <c r="E162" s="84">
        <v>6842062231</v>
      </c>
      <c r="F162" s="84">
        <v>329672000</v>
      </c>
      <c r="G162" s="84">
        <v>1692602270</v>
      </c>
      <c r="H162" s="84">
        <v>735448710</v>
      </c>
      <c r="I162" s="84">
        <v>287088010</v>
      </c>
      <c r="J162" s="119">
        <v>448360700</v>
      </c>
    </row>
    <row r="163" spans="2:13" ht="12.75" customHeight="1">
      <c r="B163" s="50" t="s">
        <v>28</v>
      </c>
      <c r="C163" s="84">
        <v>43045730934</v>
      </c>
      <c r="D163" s="84">
        <v>7632881755</v>
      </c>
      <c r="E163" s="84">
        <v>7388135635</v>
      </c>
      <c r="F163" s="84">
        <v>244746120.00000003</v>
      </c>
      <c r="G163" s="84">
        <v>1790872330</v>
      </c>
      <c r="H163" s="84">
        <v>693703200</v>
      </c>
      <c r="I163" s="84">
        <v>225189840</v>
      </c>
      <c r="J163" s="119">
        <v>468513360</v>
      </c>
    </row>
    <row r="164" spans="2:13" ht="12.75" customHeight="1">
      <c r="B164" s="50" t="s">
        <v>29</v>
      </c>
      <c r="C164" s="84">
        <v>28067573900</v>
      </c>
      <c r="D164" s="84">
        <v>4802823060</v>
      </c>
      <c r="E164" s="84">
        <v>4679720060</v>
      </c>
      <c r="F164" s="84">
        <v>123103000</v>
      </c>
      <c r="G164" s="84">
        <v>1401702825</v>
      </c>
      <c r="H164" s="84">
        <v>518702920</v>
      </c>
      <c r="I164" s="84">
        <v>156879060</v>
      </c>
      <c r="J164" s="119">
        <v>361823860</v>
      </c>
    </row>
    <row r="165" spans="2:13" ht="12.75" customHeight="1">
      <c r="B165" s="50" t="s">
        <v>30</v>
      </c>
      <c r="C165" s="84">
        <v>32714389111</v>
      </c>
      <c r="D165" s="84">
        <v>5960116472</v>
      </c>
      <c r="E165" s="84">
        <v>5806515672</v>
      </c>
      <c r="F165" s="84">
        <v>153600800</v>
      </c>
      <c r="G165" s="84">
        <v>1702062540</v>
      </c>
      <c r="H165" s="84">
        <v>716117540</v>
      </c>
      <c r="I165" s="84">
        <v>206002540</v>
      </c>
      <c r="J165" s="119">
        <v>510115000</v>
      </c>
    </row>
    <row r="166" spans="2:13" ht="12.75" customHeight="1">
      <c r="B166" s="50" t="s">
        <v>31</v>
      </c>
      <c r="C166" s="84">
        <v>41372245994</v>
      </c>
      <c r="D166" s="84">
        <v>7827819308.000001</v>
      </c>
      <c r="E166" s="84">
        <v>7621116408.000001</v>
      </c>
      <c r="F166" s="84">
        <v>206702900</v>
      </c>
      <c r="G166" s="84">
        <v>1721583350</v>
      </c>
      <c r="H166" s="84">
        <v>705972220</v>
      </c>
      <c r="I166" s="84">
        <v>207806220</v>
      </c>
      <c r="J166" s="119">
        <v>498165999.99999994</v>
      </c>
    </row>
    <row r="167" spans="2:13" ht="12.75" customHeight="1">
      <c r="B167" s="40" t="s">
        <v>32</v>
      </c>
      <c r="C167" s="84">
        <v>28704251815</v>
      </c>
      <c r="D167" s="84">
        <v>5847181089</v>
      </c>
      <c r="E167" s="84">
        <v>5603439089</v>
      </c>
      <c r="F167" s="84">
        <v>243742000</v>
      </c>
      <c r="G167" s="84">
        <v>1433034930</v>
      </c>
      <c r="H167" s="84">
        <v>505373160</v>
      </c>
      <c r="I167" s="84">
        <v>193409160</v>
      </c>
      <c r="J167" s="119">
        <v>311964000</v>
      </c>
    </row>
    <row r="168" spans="2:13" ht="12.75" customHeight="1">
      <c r="B168" s="40" t="s">
        <v>33</v>
      </c>
      <c r="C168" s="84">
        <v>41188949954</v>
      </c>
      <c r="D168" s="84">
        <v>7680261249</v>
      </c>
      <c r="E168" s="84">
        <v>7218917457</v>
      </c>
      <c r="F168" s="84">
        <v>461343792</v>
      </c>
      <c r="G168" s="84">
        <v>2012248830</v>
      </c>
      <c r="H168" s="84">
        <v>793942400</v>
      </c>
      <c r="I168" s="84">
        <v>257602520</v>
      </c>
      <c r="J168" s="119">
        <v>536339880</v>
      </c>
    </row>
    <row r="169" spans="2:13" ht="12.75" customHeight="1">
      <c r="B169" s="40" t="s">
        <v>91</v>
      </c>
      <c r="C169" s="84">
        <v>40994115403</v>
      </c>
      <c r="D169" s="84">
        <v>7370551430</v>
      </c>
      <c r="E169" s="84">
        <v>6855659430</v>
      </c>
      <c r="F169" s="84">
        <v>514892000</v>
      </c>
      <c r="G169" s="84">
        <v>1938847700</v>
      </c>
      <c r="H169" s="84">
        <v>663189640</v>
      </c>
      <c r="I169" s="84">
        <v>218860640</v>
      </c>
      <c r="J169" s="119">
        <v>444329000</v>
      </c>
    </row>
    <row r="170" spans="2:13" ht="12.75" customHeight="1">
      <c r="B170" s="40" t="s">
        <v>35</v>
      </c>
      <c r="C170" s="84">
        <v>36100627815</v>
      </c>
      <c r="D170" s="84">
        <v>7298850949</v>
      </c>
      <c r="E170" s="84">
        <v>6901958949</v>
      </c>
      <c r="F170" s="84">
        <v>396892000</v>
      </c>
      <c r="G170" s="84">
        <v>1847524668</v>
      </c>
      <c r="H170" s="84">
        <v>683050760</v>
      </c>
      <c r="I170" s="84">
        <v>268623760</v>
      </c>
      <c r="J170" s="119">
        <v>414427000</v>
      </c>
    </row>
    <row r="171" spans="2:13" ht="12.75" customHeight="1">
      <c r="C171" s="84"/>
      <c r="D171" s="84"/>
      <c r="E171" s="84"/>
      <c r="F171" s="84"/>
      <c r="G171" s="84"/>
      <c r="H171" s="84"/>
      <c r="I171" s="84"/>
      <c r="J171" s="119"/>
    </row>
    <row r="172" spans="2:13" ht="12.75" customHeight="1">
      <c r="B172" s="44" t="s">
        <v>116</v>
      </c>
      <c r="C172" s="84"/>
      <c r="D172" s="84"/>
      <c r="E172" s="84"/>
      <c r="F172" s="84"/>
      <c r="G172" s="84"/>
      <c r="H172" s="84"/>
      <c r="I172" s="84"/>
      <c r="J172" s="119"/>
    </row>
    <row r="173" spans="2:13" ht="12.75" customHeight="1">
      <c r="B173" s="50" t="s">
        <v>24</v>
      </c>
      <c r="C173" s="84">
        <v>38373328096</v>
      </c>
      <c r="D173" s="84">
        <v>6665431972</v>
      </c>
      <c r="E173" s="84">
        <v>6218665972</v>
      </c>
      <c r="F173" s="84">
        <v>446766000</v>
      </c>
      <c r="G173" s="84">
        <v>1616269990</v>
      </c>
      <c r="H173" s="84">
        <v>566969440</v>
      </c>
      <c r="I173" s="84">
        <v>193493440</v>
      </c>
      <c r="J173" s="119">
        <v>373476000</v>
      </c>
      <c r="M173" s="49"/>
    </row>
    <row r="174" spans="2:13" ht="12.75" customHeight="1">
      <c r="B174" s="50" t="s">
        <v>25</v>
      </c>
      <c r="C174" s="84">
        <v>31912179426</v>
      </c>
      <c r="D174" s="84">
        <v>5874695120</v>
      </c>
      <c r="E174" s="84">
        <v>5494265020</v>
      </c>
      <c r="F174" s="84">
        <v>380430100</v>
      </c>
      <c r="G174" s="84">
        <v>1468138540</v>
      </c>
      <c r="H174" s="84">
        <v>499465860.00000006</v>
      </c>
      <c r="I174" s="84">
        <v>219720860</v>
      </c>
      <c r="J174" s="119">
        <v>279745000</v>
      </c>
      <c r="M174" s="49"/>
    </row>
    <row r="175" spans="2:13" ht="12.75" customHeight="1">
      <c r="B175" s="50" t="s">
        <v>26</v>
      </c>
      <c r="C175" s="84">
        <v>41311529804</v>
      </c>
      <c r="D175" s="84">
        <v>6887200925</v>
      </c>
      <c r="E175" s="84">
        <v>6473396525</v>
      </c>
      <c r="F175" s="84">
        <v>413804400</v>
      </c>
      <c r="G175" s="84">
        <v>1743924140</v>
      </c>
      <c r="H175" s="84">
        <v>588048240</v>
      </c>
      <c r="I175" s="84">
        <v>253421239.99999997</v>
      </c>
      <c r="J175" s="119">
        <v>334627000</v>
      </c>
      <c r="M175" s="49"/>
    </row>
    <row r="176" spans="2:13" ht="12.75" customHeight="1">
      <c r="B176" s="50" t="s">
        <v>27</v>
      </c>
      <c r="C176" s="84">
        <v>53601398664</v>
      </c>
      <c r="D176" s="84">
        <v>9348134184</v>
      </c>
      <c r="E176" s="84">
        <v>8930783084</v>
      </c>
      <c r="F176" s="84">
        <v>417351100</v>
      </c>
      <c r="G176" s="84">
        <v>1739774450</v>
      </c>
      <c r="H176" s="84">
        <v>609985860</v>
      </c>
      <c r="I176" s="84">
        <v>220907860</v>
      </c>
      <c r="J176" s="119">
        <v>389078000</v>
      </c>
      <c r="M176" s="49"/>
    </row>
    <row r="177" spans="2:13" ht="12.75" customHeight="1">
      <c r="B177" s="50" t="s">
        <v>28</v>
      </c>
      <c r="C177" s="84">
        <v>41100391812</v>
      </c>
      <c r="D177" s="84">
        <v>6859331910</v>
      </c>
      <c r="E177" s="84">
        <v>6673959910</v>
      </c>
      <c r="F177" s="84">
        <v>185372000</v>
      </c>
      <c r="G177" s="84">
        <v>1688283980</v>
      </c>
      <c r="H177" s="84">
        <v>532527440</v>
      </c>
      <c r="I177" s="84">
        <v>203541440</v>
      </c>
      <c r="J177" s="119">
        <v>328986000</v>
      </c>
      <c r="M177" s="49"/>
    </row>
    <row r="178" spans="2:13" ht="12.75" customHeight="1">
      <c r="B178" s="50" t="s">
        <v>29</v>
      </c>
      <c r="C178" s="84">
        <v>29873923307</v>
      </c>
      <c r="D178" s="84">
        <v>5413058065</v>
      </c>
      <c r="E178" s="84">
        <v>5268045065</v>
      </c>
      <c r="F178" s="84">
        <v>145013000</v>
      </c>
      <c r="G178" s="84">
        <v>1391015820</v>
      </c>
      <c r="H178" s="84">
        <v>448793640</v>
      </c>
      <c r="I178" s="84">
        <v>181831840</v>
      </c>
      <c r="J178" s="119">
        <v>266961800.00000003</v>
      </c>
      <c r="M178" s="49"/>
    </row>
    <row r="179" spans="2:13" ht="12.75" customHeight="1">
      <c r="B179" s="50" t="s">
        <v>30</v>
      </c>
      <c r="C179" s="84">
        <v>40754523319</v>
      </c>
      <c r="D179" s="84">
        <v>7492048600</v>
      </c>
      <c r="E179" s="84">
        <v>7299979600</v>
      </c>
      <c r="F179" s="84">
        <v>192069000</v>
      </c>
      <c r="G179" s="84">
        <v>1891249890</v>
      </c>
      <c r="H179" s="84">
        <v>724691200</v>
      </c>
      <c r="I179" s="84">
        <v>227703200</v>
      </c>
      <c r="J179" s="84">
        <v>496988000</v>
      </c>
      <c r="M179" s="49"/>
    </row>
    <row r="180" spans="2:13" ht="12.75" customHeight="1">
      <c r="B180" s="50" t="s">
        <v>31</v>
      </c>
      <c r="C180" s="84">
        <v>46409926769</v>
      </c>
      <c r="D180" s="84">
        <v>8011756485</v>
      </c>
      <c r="E180" s="84">
        <v>7828808984.999999</v>
      </c>
      <c r="F180" s="84">
        <v>182947500</v>
      </c>
      <c r="G180" s="84">
        <v>1874434655</v>
      </c>
      <c r="H180" s="84">
        <v>706438420</v>
      </c>
      <c r="I180" s="84">
        <v>233521340</v>
      </c>
      <c r="J180" s="84">
        <v>472917079.99999994</v>
      </c>
      <c r="M180" s="49"/>
    </row>
    <row r="181" spans="2:13" ht="12.75" customHeight="1">
      <c r="B181" s="40" t="s">
        <v>32</v>
      </c>
      <c r="C181" s="84">
        <v>32515313019.999996</v>
      </c>
      <c r="D181" s="84">
        <v>7039750890</v>
      </c>
      <c r="E181" s="84">
        <v>6846160890</v>
      </c>
      <c r="F181" s="84">
        <v>193590000</v>
      </c>
      <c r="G181" s="84">
        <v>1462751630</v>
      </c>
      <c r="H181" s="84">
        <v>577063900</v>
      </c>
      <c r="I181" s="84">
        <v>160188900</v>
      </c>
      <c r="J181" s="84">
        <v>416875000</v>
      </c>
      <c r="M181" s="49"/>
    </row>
    <row r="182" spans="2:13" ht="12.75" customHeight="1">
      <c r="B182" s="40" t="s">
        <v>33</v>
      </c>
      <c r="C182" s="84">
        <v>48168991115</v>
      </c>
      <c r="D182" s="84">
        <v>8248622080.000001</v>
      </c>
      <c r="E182" s="84">
        <v>7767523080</v>
      </c>
      <c r="F182" s="84">
        <v>481099000.00000006</v>
      </c>
      <c r="G182" s="84">
        <v>2005071850.0000002</v>
      </c>
      <c r="H182" s="84">
        <v>770144140</v>
      </c>
      <c r="I182" s="84">
        <v>205494940</v>
      </c>
      <c r="J182" s="84">
        <v>564649200</v>
      </c>
      <c r="M182" s="49"/>
    </row>
    <row r="183" spans="2:13" ht="12.75" customHeight="1">
      <c r="B183" s="40" t="s">
        <v>91</v>
      </c>
      <c r="C183" s="84">
        <v>49928338332</v>
      </c>
      <c r="D183" s="84">
        <v>9435419460</v>
      </c>
      <c r="E183" s="84">
        <v>8794991210</v>
      </c>
      <c r="F183" s="84">
        <v>640428250</v>
      </c>
      <c r="G183" s="84">
        <v>2287537110</v>
      </c>
      <c r="H183" s="84">
        <v>846739120</v>
      </c>
      <c r="I183" s="84">
        <v>362261120</v>
      </c>
      <c r="J183" s="119">
        <v>484478000</v>
      </c>
      <c r="M183" s="49"/>
    </row>
    <row r="184" spans="2:13" ht="12.75" customHeight="1">
      <c r="B184" s="40" t="s">
        <v>35</v>
      </c>
      <c r="C184" s="84">
        <v>43210574441</v>
      </c>
      <c r="D184" s="84">
        <v>8218121260</v>
      </c>
      <c r="E184" s="84">
        <v>7788708800</v>
      </c>
      <c r="F184" s="84">
        <v>429412460</v>
      </c>
      <c r="G184" s="84">
        <v>1879062661</v>
      </c>
      <c r="H184" s="84">
        <v>561789400</v>
      </c>
      <c r="I184" s="84">
        <v>215437400</v>
      </c>
      <c r="J184" s="119">
        <v>346352000</v>
      </c>
      <c r="M184" s="49"/>
    </row>
    <row r="185" spans="2:13" ht="12.75" customHeight="1">
      <c r="C185" s="84"/>
      <c r="D185" s="84"/>
      <c r="E185" s="84"/>
      <c r="F185" s="84"/>
      <c r="G185" s="84"/>
      <c r="H185" s="84"/>
      <c r="I185" s="84"/>
      <c r="J185" s="119"/>
      <c r="M185" s="49"/>
    </row>
    <row r="186" spans="2:13" ht="12.75" customHeight="1">
      <c r="B186" s="44" t="s">
        <v>121</v>
      </c>
      <c r="C186" s="84"/>
      <c r="D186" s="84"/>
      <c r="E186" s="84"/>
      <c r="F186" s="84"/>
      <c r="G186" s="84"/>
      <c r="H186" s="84"/>
      <c r="I186" s="84"/>
      <c r="J186" s="119"/>
    </row>
    <row r="187" spans="2:13" ht="12.75" customHeight="1">
      <c r="B187" s="50" t="s">
        <v>24</v>
      </c>
      <c r="C187" s="84">
        <v>47024064746</v>
      </c>
      <c r="D187" s="84">
        <v>7996865380.000001</v>
      </c>
      <c r="E187" s="84">
        <v>7473314826</v>
      </c>
      <c r="F187" s="84">
        <v>523550554</v>
      </c>
      <c r="G187" s="84">
        <v>1796634800</v>
      </c>
      <c r="H187" s="84">
        <v>566942320</v>
      </c>
      <c r="I187" s="84">
        <v>225169440</v>
      </c>
      <c r="J187" s="119">
        <v>341772880</v>
      </c>
    </row>
    <row r="188" spans="2:13" ht="12.75" customHeight="1">
      <c r="B188" s="50" t="s">
        <v>25</v>
      </c>
      <c r="C188" s="84"/>
      <c r="D188" s="84"/>
      <c r="E188" s="84"/>
      <c r="F188" s="84"/>
      <c r="G188" s="84"/>
      <c r="H188" s="84"/>
      <c r="I188" s="84"/>
      <c r="J188" s="119"/>
    </row>
    <row r="189" spans="2:13" ht="12.75" customHeight="1">
      <c r="B189" s="50" t="s">
        <v>26</v>
      </c>
      <c r="C189" s="84"/>
      <c r="D189" s="84"/>
      <c r="E189" s="84"/>
      <c r="F189" s="84"/>
      <c r="G189" s="84"/>
      <c r="H189" s="84"/>
      <c r="I189" s="84"/>
      <c r="J189" s="119"/>
    </row>
    <row r="190" spans="2:13" ht="12.75" customHeight="1">
      <c r="B190" s="50" t="s">
        <v>27</v>
      </c>
      <c r="C190" s="84"/>
      <c r="D190" s="84"/>
      <c r="E190" s="84"/>
      <c r="F190" s="84"/>
      <c r="G190" s="84"/>
      <c r="H190" s="84"/>
      <c r="I190" s="84"/>
      <c r="J190" s="119"/>
    </row>
    <row r="191" spans="2:13" ht="12.75" customHeight="1">
      <c r="B191" s="50" t="s">
        <v>28</v>
      </c>
      <c r="C191" s="84"/>
      <c r="D191" s="84"/>
      <c r="E191" s="84"/>
      <c r="F191" s="84"/>
      <c r="G191" s="84"/>
      <c r="H191" s="84"/>
      <c r="I191" s="84"/>
      <c r="J191" s="119"/>
    </row>
    <row r="192" spans="2:13" ht="12.75" customHeight="1">
      <c r="B192" s="50" t="s">
        <v>29</v>
      </c>
      <c r="C192" s="84"/>
      <c r="D192" s="84"/>
      <c r="E192" s="84"/>
      <c r="F192" s="84"/>
      <c r="G192" s="84"/>
      <c r="H192" s="84"/>
      <c r="I192" s="84"/>
      <c r="J192" s="119"/>
    </row>
    <row r="193" spans="2:10" ht="12.75" customHeight="1">
      <c r="B193" s="50" t="s">
        <v>30</v>
      </c>
      <c r="C193" s="84"/>
      <c r="D193" s="84"/>
      <c r="E193" s="84"/>
      <c r="F193" s="84"/>
      <c r="G193" s="84"/>
      <c r="H193" s="84"/>
      <c r="I193" s="84"/>
      <c r="J193" s="119"/>
    </row>
    <row r="194" spans="2:10" ht="12.75" customHeight="1">
      <c r="B194" s="50" t="s">
        <v>31</v>
      </c>
      <c r="C194" s="84"/>
      <c r="D194" s="84"/>
      <c r="E194" s="84"/>
      <c r="F194" s="84"/>
      <c r="G194" s="84"/>
      <c r="H194" s="84"/>
      <c r="I194" s="84"/>
      <c r="J194" s="119"/>
    </row>
    <row r="195" spans="2:10" ht="12.75" customHeight="1">
      <c r="B195" s="40" t="s">
        <v>32</v>
      </c>
      <c r="C195" s="84"/>
      <c r="D195" s="84"/>
      <c r="E195" s="84"/>
      <c r="F195" s="84"/>
      <c r="G195" s="84"/>
      <c r="H195" s="84"/>
      <c r="I195" s="84"/>
      <c r="J195" s="119"/>
    </row>
    <row r="196" spans="2:10" ht="12.75" customHeight="1">
      <c r="B196" s="40" t="s">
        <v>33</v>
      </c>
      <c r="C196" s="84"/>
      <c r="D196" s="84"/>
      <c r="E196" s="84"/>
      <c r="F196" s="84"/>
      <c r="G196" s="84"/>
      <c r="H196" s="84"/>
      <c r="I196" s="84"/>
      <c r="J196" s="119"/>
    </row>
    <row r="197" spans="2:10" ht="12.75" customHeight="1">
      <c r="B197" s="40" t="s">
        <v>91</v>
      </c>
      <c r="C197" s="84"/>
      <c r="D197" s="84"/>
      <c r="E197" s="84"/>
      <c r="F197" s="84"/>
      <c r="G197" s="84"/>
      <c r="H197" s="84"/>
      <c r="I197" s="84"/>
      <c r="J197" s="119"/>
    </row>
    <row r="198" spans="2:10" ht="12.75" customHeight="1">
      <c r="B198" s="40" t="s">
        <v>35</v>
      </c>
      <c r="C198" s="84"/>
      <c r="D198" s="84"/>
      <c r="E198" s="84"/>
      <c r="F198" s="84"/>
      <c r="G198" s="84"/>
      <c r="H198" s="84"/>
      <c r="I198" s="84"/>
      <c r="J198" s="119"/>
    </row>
    <row r="199" spans="2:10" ht="12.75" customHeight="1" thickBot="1">
      <c r="B199" s="73"/>
      <c r="C199" s="73"/>
      <c r="D199" s="61"/>
      <c r="E199" s="61"/>
      <c r="F199" s="61"/>
      <c r="G199" s="61"/>
      <c r="H199" s="61"/>
      <c r="I199" s="61"/>
      <c r="J199" s="61"/>
    </row>
    <row r="200" spans="2:10" ht="12.75" customHeight="1">
      <c r="B200" s="62" t="s">
        <v>36</v>
      </c>
    </row>
    <row r="201" spans="2:10" ht="12.75" customHeight="1">
      <c r="B201" s="63" t="s">
        <v>38</v>
      </c>
    </row>
    <row r="202" spans="2:10" ht="12.75" customHeight="1">
      <c r="B202" s="63" t="s">
        <v>94</v>
      </c>
      <c r="C202" s="40"/>
      <c r="D202" s="40"/>
      <c r="E202" s="40"/>
    </row>
    <row r="203" spans="2:10" ht="12.75" customHeight="1">
      <c r="B203" s="63"/>
      <c r="C203" s="40"/>
      <c r="D203" s="40"/>
      <c r="E203" s="40"/>
    </row>
    <row r="204" spans="2:10" ht="12.75" customHeight="1">
      <c r="C204" s="40"/>
      <c r="D204" s="40"/>
      <c r="E204" s="40"/>
    </row>
    <row r="205" spans="2:10" ht="12.75" customHeight="1">
      <c r="C205" s="40"/>
      <c r="D205" s="40"/>
      <c r="E205" s="40"/>
    </row>
    <row r="206" spans="2:10" ht="12.75" customHeight="1">
      <c r="C206" s="40"/>
      <c r="D206" s="40"/>
      <c r="E206" s="40"/>
    </row>
    <row r="207" spans="2:10" ht="12.75" customHeight="1">
      <c r="C207" s="40"/>
      <c r="D207" s="40"/>
      <c r="E207" s="40"/>
    </row>
    <row r="208" spans="2:10" ht="12.75" customHeight="1">
      <c r="C208" s="40"/>
      <c r="D208" s="40"/>
      <c r="E208" s="40"/>
    </row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pans="3:5" ht="12.75" customHeight="1">
      <c r="C225" s="40"/>
      <c r="D225" s="40"/>
      <c r="E225" s="40"/>
    </row>
    <row r="226" spans="3:5" ht="12.75" customHeight="1">
      <c r="C226" s="40"/>
      <c r="D226" s="40"/>
      <c r="E226" s="40"/>
    </row>
    <row r="227" spans="3:5" ht="12.75" customHeight="1">
      <c r="C227" s="40"/>
      <c r="D227" s="40"/>
      <c r="E227" s="40"/>
    </row>
    <row r="228" spans="3:5" ht="12.75" customHeight="1">
      <c r="C228" s="40"/>
      <c r="D228" s="40"/>
      <c r="E228" s="40"/>
    </row>
    <row r="229" spans="3:5" ht="12.75" customHeight="1">
      <c r="C229" s="40"/>
      <c r="D229" s="40"/>
      <c r="E229" s="40"/>
    </row>
    <row r="230" spans="3:5" ht="12.75" customHeight="1">
      <c r="D230" s="40"/>
      <c r="E230" s="40"/>
    </row>
    <row r="231" spans="3:5" ht="12.75" customHeight="1">
      <c r="D231" s="40"/>
      <c r="E231" s="40"/>
    </row>
    <row r="232" spans="3:5" ht="12.75" customHeight="1">
      <c r="D232" s="40"/>
      <c r="E232" s="40"/>
    </row>
    <row r="256" spans="3:8" ht="12.75" customHeight="1">
      <c r="C256" s="89">
        <f>((SUM(C$239:C248))-(SUM(C$225:C234)))</f>
        <v>0</v>
      </c>
      <c r="D256" s="89">
        <f>((SUM(D$239:D248))-(SUM(D$225:D234)))</f>
        <v>0</v>
      </c>
      <c r="E256" s="89">
        <f>((SUM(E$239:E248))-(SUM(E$225:E234)))</f>
        <v>0</v>
      </c>
      <c r="F256" s="89">
        <f>((SUM(F$239:F248))-(SUM(F$225:F234)))</f>
        <v>0</v>
      </c>
      <c r="G256" s="89">
        <f>((SUM(G$239:G248))-(SUM(G$225:G234)))</f>
        <v>0</v>
      </c>
      <c r="H256" s="89">
        <f>((SUM(H$239:H248))-(SUM(H$225:H234)))</f>
        <v>0</v>
      </c>
    </row>
    <row r="282" spans="6:6" ht="12.75" customHeight="1">
      <c r="F282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33"/>
  <sheetViews>
    <sheetView showGridLines="0" zoomScale="90" zoomScaleNormal="90" workbookViewId="0">
      <pane xSplit="2" ySplit="6" topLeftCell="C98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68" t="s">
        <v>47</v>
      </c>
      <c r="C1" s="168"/>
      <c r="D1" s="168"/>
      <c r="E1" s="168"/>
      <c r="F1" s="168"/>
      <c r="G1" s="168"/>
    </row>
    <row r="2" spans="2:7" ht="12.75" customHeight="1">
      <c r="B2" s="171" t="s">
        <v>77</v>
      </c>
      <c r="C2" s="171"/>
      <c r="D2" s="171"/>
      <c r="E2" s="171"/>
      <c r="F2" s="171"/>
      <c r="G2" s="171"/>
    </row>
    <row r="3" spans="2:7" ht="12.75" customHeight="1">
      <c r="B3" s="168" t="s">
        <v>129</v>
      </c>
      <c r="C3" s="168"/>
      <c r="D3" s="168"/>
      <c r="E3" s="168"/>
      <c r="F3" s="168"/>
      <c r="G3" s="168"/>
    </row>
    <row r="4" spans="2:7" ht="12.75" customHeight="1" thickBot="1">
      <c r="C4" s="172"/>
      <c r="D4" s="172"/>
      <c r="E4" s="172"/>
      <c r="F4" s="172"/>
      <c r="G4" s="172"/>
    </row>
    <row r="5" spans="2:7" ht="12.75" customHeight="1">
      <c r="B5" s="169" t="s">
        <v>11</v>
      </c>
      <c r="C5" s="173" t="s">
        <v>14</v>
      </c>
      <c r="D5" s="173"/>
      <c r="E5" s="173"/>
      <c r="F5" s="173"/>
      <c r="G5" s="173"/>
    </row>
    <row r="6" spans="2:7" ht="12.75" customHeight="1">
      <c r="B6" s="170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SUM(C44:C55)</f>
        <v>57941</v>
      </c>
      <c r="D9" s="31">
        <f t="shared" ref="D9:G9" si="0">SUM(D44:D55)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SUM(C58:C69)</f>
        <v>56679</v>
      </c>
      <c r="D10" s="31">
        <f>SUM(D58:D69)</f>
        <v>247</v>
      </c>
      <c r="E10" s="31">
        <f t="shared" ref="E10:G10" si="1">SUM(E58:E69)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SUM(C72:C83)</f>
        <v>49193</v>
      </c>
      <c r="D11" s="31">
        <f t="shared" ref="D11:G11" si="2">SUM(D72:D83)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118</v>
      </c>
      <c r="C12" s="31">
        <f>SUM(C86:C97)</f>
        <v>41367</v>
      </c>
      <c r="D12" s="31">
        <f>SUM(D86:D97)</f>
        <v>85</v>
      </c>
      <c r="E12" s="31">
        <f>SUM(E86:E97)</f>
        <v>0</v>
      </c>
      <c r="F12" s="31">
        <f>SUM(F86:F97)</f>
        <v>919</v>
      </c>
      <c r="G12" s="31">
        <f>SUM(G86:G97)</f>
        <v>0</v>
      </c>
    </row>
    <row r="13" spans="2:7" ht="12.75" customHeight="1">
      <c r="B13" s="26" t="s">
        <v>122</v>
      </c>
      <c r="C13" s="31">
        <f>SUM(C100:C111)</f>
        <v>50419</v>
      </c>
      <c r="D13" s="31">
        <f t="shared" ref="D13:G13" si="3">SUM(D100:D111)</f>
        <v>35</v>
      </c>
      <c r="E13" s="31">
        <f>SUM(E100:E111)</f>
        <v>0</v>
      </c>
      <c r="F13" s="31">
        <f t="shared" si="3"/>
        <v>1138</v>
      </c>
      <c r="G13" s="31">
        <f t="shared" si="3"/>
        <v>0</v>
      </c>
    </row>
    <row r="14" spans="2:7" ht="12.75" customHeight="1">
      <c r="B14" s="17"/>
      <c r="C14" s="31"/>
      <c r="D14" s="31"/>
      <c r="E14" s="31"/>
      <c r="F14" s="31"/>
      <c r="G14" s="25"/>
    </row>
    <row r="15" spans="2:7" ht="12.75" customHeight="1">
      <c r="B15" s="26">
        <v>2018</v>
      </c>
      <c r="C15" s="31"/>
      <c r="D15" s="31"/>
      <c r="E15" s="31"/>
      <c r="F15" s="31"/>
      <c r="G15" s="25"/>
    </row>
    <row r="16" spans="2:7" ht="12.75" customHeight="1">
      <c r="B16" s="17" t="s">
        <v>24</v>
      </c>
      <c r="C16" s="32">
        <v>3839</v>
      </c>
      <c r="D16" s="32">
        <v>103</v>
      </c>
      <c r="E16" s="32">
        <v>39</v>
      </c>
      <c r="F16" s="32">
        <v>36</v>
      </c>
      <c r="G16" s="25">
        <v>0</v>
      </c>
    </row>
    <row r="17" spans="2:7" ht="12.75" customHeight="1">
      <c r="B17" s="17" t="s">
        <v>25</v>
      </c>
      <c r="C17" s="32">
        <v>3521</v>
      </c>
      <c r="D17" s="32">
        <v>14</v>
      </c>
      <c r="E17" s="32">
        <v>26</v>
      </c>
      <c r="F17" s="32">
        <v>38</v>
      </c>
      <c r="G17" s="25">
        <v>0</v>
      </c>
    </row>
    <row r="18" spans="2:7" ht="12.75" customHeight="1">
      <c r="B18" s="17" t="s">
        <v>26</v>
      </c>
      <c r="C18" s="31">
        <v>3688</v>
      </c>
      <c r="D18" s="31">
        <v>7</v>
      </c>
      <c r="E18" s="31">
        <v>45</v>
      </c>
      <c r="F18" s="31">
        <v>38</v>
      </c>
      <c r="G18" s="25">
        <v>0</v>
      </c>
    </row>
    <row r="19" spans="2:7" ht="12.75" customHeight="1">
      <c r="B19" s="17" t="s">
        <v>27</v>
      </c>
      <c r="C19" s="31">
        <v>3614</v>
      </c>
      <c r="D19" s="31">
        <v>0</v>
      </c>
      <c r="E19" s="31">
        <v>75</v>
      </c>
      <c r="F19" s="31">
        <v>40</v>
      </c>
      <c r="G19" s="25">
        <v>0</v>
      </c>
    </row>
    <row r="20" spans="2:7" ht="12.75" customHeight="1">
      <c r="B20" s="17" t="s">
        <v>28</v>
      </c>
      <c r="C20" s="32">
        <v>3626</v>
      </c>
      <c r="D20" s="32">
        <v>0</v>
      </c>
      <c r="E20" s="32">
        <v>98</v>
      </c>
      <c r="F20" s="32">
        <v>40</v>
      </c>
      <c r="G20" s="25">
        <v>0</v>
      </c>
    </row>
    <row r="21" spans="2:7" ht="12.75" customHeight="1">
      <c r="B21" s="17" t="s">
        <v>29</v>
      </c>
      <c r="C21" s="32">
        <v>3853</v>
      </c>
      <c r="D21" s="32">
        <v>0</v>
      </c>
      <c r="E21" s="32">
        <v>80</v>
      </c>
      <c r="F21" s="32">
        <v>43</v>
      </c>
      <c r="G21" s="25">
        <v>0</v>
      </c>
    </row>
    <row r="22" spans="2:7" ht="12.75" customHeight="1">
      <c r="B22" s="17" t="s">
        <v>30</v>
      </c>
      <c r="C22" s="32">
        <v>2852</v>
      </c>
      <c r="D22" s="32">
        <v>0</v>
      </c>
      <c r="E22" s="32">
        <v>122</v>
      </c>
      <c r="F22" s="32">
        <v>40</v>
      </c>
      <c r="G22" s="25">
        <v>0</v>
      </c>
    </row>
    <row r="23" spans="2:7" ht="12.75" customHeight="1">
      <c r="B23" s="17" t="s">
        <v>31</v>
      </c>
      <c r="C23" s="32">
        <v>5001</v>
      </c>
      <c r="D23" s="32">
        <v>0</v>
      </c>
      <c r="E23" s="32">
        <v>100</v>
      </c>
      <c r="F23" s="32">
        <v>41</v>
      </c>
      <c r="G23" s="25">
        <v>0</v>
      </c>
    </row>
    <row r="24" spans="2:7" ht="12.75" customHeight="1">
      <c r="B24" s="17" t="s">
        <v>32</v>
      </c>
      <c r="C24" s="32">
        <v>3938</v>
      </c>
      <c r="D24" s="32">
        <v>14</v>
      </c>
      <c r="E24" s="32">
        <v>103</v>
      </c>
      <c r="F24" s="32">
        <v>61</v>
      </c>
      <c r="G24" s="25">
        <v>0</v>
      </c>
    </row>
    <row r="25" spans="2:7" ht="12.75" customHeight="1">
      <c r="B25" s="17" t="s">
        <v>33</v>
      </c>
      <c r="C25" s="32">
        <v>4649</v>
      </c>
      <c r="D25" s="32">
        <v>37</v>
      </c>
      <c r="E25" s="32">
        <v>111</v>
      </c>
      <c r="F25" s="32">
        <v>37</v>
      </c>
      <c r="G25" s="25">
        <v>0</v>
      </c>
    </row>
    <row r="26" spans="2:7" ht="12.75" customHeight="1">
      <c r="B26" s="17" t="s">
        <v>34</v>
      </c>
      <c r="C26" s="32">
        <v>3950</v>
      </c>
      <c r="D26" s="32">
        <v>44</v>
      </c>
      <c r="E26" s="32">
        <v>47</v>
      </c>
      <c r="F26" s="32">
        <v>40</v>
      </c>
      <c r="G26" s="25">
        <v>0</v>
      </c>
    </row>
    <row r="27" spans="2:7" ht="12.75" customHeight="1">
      <c r="B27" s="17" t="s">
        <v>35</v>
      </c>
      <c r="C27" s="32">
        <v>4652</v>
      </c>
      <c r="D27" s="32">
        <v>107</v>
      </c>
      <c r="E27" s="32">
        <v>52</v>
      </c>
      <c r="F27" s="32">
        <v>38</v>
      </c>
      <c r="G27" s="25">
        <v>0</v>
      </c>
    </row>
    <row r="28" spans="2:7" ht="12.75" customHeight="1">
      <c r="B28" s="17"/>
      <c r="C28" s="32"/>
      <c r="D28" s="32"/>
      <c r="E28" s="32"/>
      <c r="F28" s="32"/>
      <c r="G28" s="25"/>
    </row>
    <row r="29" spans="2:7" ht="12.75" customHeight="1">
      <c r="B29" s="26">
        <v>2019</v>
      </c>
      <c r="C29" s="32"/>
      <c r="D29" s="32"/>
      <c r="E29" s="32"/>
      <c r="F29" s="32"/>
      <c r="G29" s="25"/>
    </row>
    <row r="30" spans="2:7" ht="12.75" customHeight="1">
      <c r="B30" s="17" t="s">
        <v>24</v>
      </c>
      <c r="C30" s="32">
        <v>4247</v>
      </c>
      <c r="D30" s="32">
        <v>106</v>
      </c>
      <c r="E30" s="32">
        <v>47</v>
      </c>
      <c r="F30" s="32">
        <v>37</v>
      </c>
      <c r="G30" s="25">
        <v>0</v>
      </c>
    </row>
    <row r="31" spans="2:7" ht="12.75" customHeight="1">
      <c r="B31" s="17" t="s">
        <v>25</v>
      </c>
      <c r="C31" s="32">
        <v>3589</v>
      </c>
      <c r="D31" s="32">
        <v>24</v>
      </c>
      <c r="E31" s="32">
        <v>24</v>
      </c>
      <c r="F31" s="32">
        <v>37</v>
      </c>
      <c r="G31" s="25">
        <v>0</v>
      </c>
    </row>
    <row r="32" spans="2:7" ht="12.75" customHeight="1">
      <c r="B32" s="17" t="s">
        <v>26</v>
      </c>
      <c r="C32" s="32">
        <v>4865</v>
      </c>
      <c r="D32" s="32">
        <v>0</v>
      </c>
      <c r="E32" s="32">
        <v>51</v>
      </c>
      <c r="F32" s="32">
        <v>39</v>
      </c>
      <c r="G32" s="25">
        <v>0</v>
      </c>
    </row>
    <row r="33" spans="2:7" ht="12.75" customHeight="1">
      <c r="B33" s="17" t="s">
        <v>27</v>
      </c>
      <c r="C33" s="32">
        <v>3261</v>
      </c>
      <c r="D33" s="32">
        <v>1</v>
      </c>
      <c r="E33" s="32">
        <v>58</v>
      </c>
      <c r="F33" s="32">
        <v>31</v>
      </c>
      <c r="G33" s="25">
        <v>0</v>
      </c>
    </row>
    <row r="34" spans="2:7" ht="12.75" customHeight="1">
      <c r="B34" s="17" t="s">
        <v>28</v>
      </c>
      <c r="C34" s="32">
        <v>4972</v>
      </c>
      <c r="D34" s="32">
        <v>0</v>
      </c>
      <c r="E34" s="32">
        <v>102</v>
      </c>
      <c r="F34" s="32">
        <v>37</v>
      </c>
      <c r="G34" s="25">
        <v>0</v>
      </c>
    </row>
    <row r="35" spans="2:7" ht="12.75" customHeight="1">
      <c r="B35" s="17" t="s">
        <v>29</v>
      </c>
      <c r="C35" s="32">
        <v>4929</v>
      </c>
      <c r="D35" s="17">
        <v>0</v>
      </c>
      <c r="E35" s="32">
        <v>285</v>
      </c>
      <c r="F35" s="17">
        <v>33</v>
      </c>
      <c r="G35" s="25">
        <v>0</v>
      </c>
    </row>
    <row r="36" spans="2:7" ht="12.75" customHeight="1">
      <c r="B36" s="17" t="s">
        <v>30</v>
      </c>
      <c r="C36" s="32">
        <v>5036</v>
      </c>
      <c r="D36" s="17">
        <v>0</v>
      </c>
      <c r="E36" s="32">
        <v>175</v>
      </c>
      <c r="F36" s="17">
        <v>40</v>
      </c>
      <c r="G36" s="25">
        <v>0</v>
      </c>
    </row>
    <row r="37" spans="2:7" ht="12.75" customHeight="1">
      <c r="B37" s="17" t="s">
        <v>31</v>
      </c>
      <c r="C37" s="32">
        <v>4940</v>
      </c>
      <c r="D37" s="17">
        <v>0</v>
      </c>
      <c r="E37" s="32">
        <v>92</v>
      </c>
      <c r="F37" s="17">
        <v>35</v>
      </c>
      <c r="G37" s="25">
        <v>0</v>
      </c>
    </row>
    <row r="38" spans="2:7" ht="12.75" customHeight="1">
      <c r="B38" s="17" t="s">
        <v>32</v>
      </c>
      <c r="C38" s="32">
        <v>4329</v>
      </c>
      <c r="D38" s="17">
        <v>8</v>
      </c>
      <c r="E38" s="32">
        <v>77</v>
      </c>
      <c r="F38" s="17">
        <v>48</v>
      </c>
      <c r="G38" s="25">
        <v>0</v>
      </c>
    </row>
    <row r="39" spans="2:7" ht="12.75" customHeight="1">
      <c r="B39" s="17" t="s">
        <v>33</v>
      </c>
      <c r="C39" s="32">
        <v>4540</v>
      </c>
      <c r="D39" s="17">
        <v>23</v>
      </c>
      <c r="E39" s="32">
        <v>46</v>
      </c>
      <c r="F39" s="17">
        <v>37</v>
      </c>
      <c r="G39" s="25">
        <v>0</v>
      </c>
    </row>
    <row r="40" spans="2:7" ht="12.75" customHeight="1">
      <c r="B40" s="17" t="s">
        <v>34</v>
      </c>
      <c r="C40" s="32">
        <v>4851</v>
      </c>
      <c r="D40" s="17">
        <v>75</v>
      </c>
      <c r="E40" s="32">
        <v>39</v>
      </c>
      <c r="F40" s="17">
        <v>38</v>
      </c>
      <c r="G40" s="25">
        <v>0</v>
      </c>
    </row>
    <row r="41" spans="2:7" ht="12.75" customHeight="1">
      <c r="B41" s="17" t="s">
        <v>35</v>
      </c>
      <c r="C41" s="32">
        <v>5797</v>
      </c>
      <c r="D41" s="17">
        <v>159</v>
      </c>
      <c r="E41" s="32">
        <v>61</v>
      </c>
      <c r="F41" s="17">
        <v>65</v>
      </c>
      <c r="G41" s="25">
        <v>0</v>
      </c>
    </row>
    <row r="42" spans="2:7" ht="12.75" customHeight="1">
      <c r="B42" s="17"/>
      <c r="C42" s="17"/>
      <c r="D42" s="17"/>
      <c r="E42" s="17"/>
      <c r="F42" s="17"/>
      <c r="G42" s="17"/>
    </row>
    <row r="43" spans="2:7" ht="12.75" customHeight="1">
      <c r="B43" s="26">
        <v>2020</v>
      </c>
      <c r="C43" s="32"/>
      <c r="D43" s="17"/>
      <c r="E43" s="32"/>
      <c r="F43" s="17"/>
      <c r="G43" s="25"/>
    </row>
    <row r="44" spans="2:7" ht="12.75" customHeight="1">
      <c r="B44" s="17" t="s">
        <v>24</v>
      </c>
      <c r="C44" s="32">
        <v>5282</v>
      </c>
      <c r="D44" s="32">
        <v>74</v>
      </c>
      <c r="E44" s="32">
        <v>22</v>
      </c>
      <c r="F44" s="32">
        <v>40</v>
      </c>
      <c r="G44" s="25">
        <v>0</v>
      </c>
    </row>
    <row r="45" spans="2:7" ht="12.75" customHeight="1">
      <c r="B45" s="17" t="s">
        <v>25</v>
      </c>
      <c r="C45" s="32">
        <v>4696</v>
      </c>
      <c r="D45" s="32">
        <v>5</v>
      </c>
      <c r="E45" s="32">
        <v>40</v>
      </c>
      <c r="F45" s="32">
        <v>41</v>
      </c>
      <c r="G45" s="25">
        <v>0</v>
      </c>
    </row>
    <row r="46" spans="2:7" ht="12.75" customHeight="1">
      <c r="B46" s="17" t="s">
        <v>26</v>
      </c>
      <c r="C46" s="32">
        <v>4685</v>
      </c>
      <c r="D46" s="32">
        <v>4</v>
      </c>
      <c r="E46" s="32">
        <v>112</v>
      </c>
      <c r="F46" s="32">
        <v>40</v>
      </c>
      <c r="G46" s="25">
        <v>0</v>
      </c>
    </row>
    <row r="47" spans="2:7" ht="12.75" customHeight="1">
      <c r="B47" s="17" t="s">
        <v>27</v>
      </c>
      <c r="C47" s="32">
        <v>4802</v>
      </c>
      <c r="D47" s="32">
        <v>0</v>
      </c>
      <c r="E47" s="32">
        <v>64</v>
      </c>
      <c r="F47" s="32">
        <v>13</v>
      </c>
      <c r="G47" s="25">
        <v>0</v>
      </c>
    </row>
    <row r="48" spans="2:7" ht="12.75" customHeight="1">
      <c r="B48" s="17" t="s">
        <v>28</v>
      </c>
      <c r="C48" s="32">
        <v>4898</v>
      </c>
      <c r="D48" s="32">
        <v>0</v>
      </c>
      <c r="E48" s="32">
        <v>107</v>
      </c>
      <c r="F48" s="32">
        <v>15</v>
      </c>
      <c r="G48" s="25">
        <v>0</v>
      </c>
    </row>
    <row r="49" spans="2:7" ht="12.75" customHeight="1">
      <c r="B49" s="17" t="s">
        <v>29</v>
      </c>
      <c r="C49" s="32">
        <v>5362</v>
      </c>
      <c r="D49" s="32">
        <v>0</v>
      </c>
      <c r="E49" s="32">
        <v>141</v>
      </c>
      <c r="F49" s="32">
        <v>34</v>
      </c>
      <c r="G49" s="25">
        <v>0</v>
      </c>
    </row>
    <row r="50" spans="2:7" ht="12.75" customHeight="1">
      <c r="B50" s="17" t="s">
        <v>30</v>
      </c>
      <c r="C50" s="32">
        <v>5918</v>
      </c>
      <c r="D50" s="32">
        <v>0</v>
      </c>
      <c r="E50" s="32">
        <v>210</v>
      </c>
      <c r="F50" s="32">
        <v>38</v>
      </c>
      <c r="G50" s="25">
        <v>0</v>
      </c>
    </row>
    <row r="51" spans="2:7" ht="12.75" customHeight="1">
      <c r="B51" s="17" t="s">
        <v>31</v>
      </c>
      <c r="C51" s="31">
        <v>5161</v>
      </c>
      <c r="D51" s="117">
        <v>0</v>
      </c>
      <c r="E51" s="117">
        <v>109</v>
      </c>
      <c r="F51" s="117">
        <v>42</v>
      </c>
      <c r="G51" s="25">
        <v>0</v>
      </c>
    </row>
    <row r="52" spans="2:7" ht="12.75" customHeight="1">
      <c r="B52" s="17" t="s">
        <v>32</v>
      </c>
      <c r="C52" s="32">
        <v>5164</v>
      </c>
      <c r="D52" s="32">
        <v>0</v>
      </c>
      <c r="E52" s="32">
        <v>37</v>
      </c>
      <c r="F52" s="32">
        <v>41</v>
      </c>
      <c r="G52" s="25">
        <v>0</v>
      </c>
    </row>
    <row r="53" spans="2:7" ht="12.75" customHeight="1">
      <c r="B53" s="17" t="s">
        <v>33</v>
      </c>
      <c r="C53" s="32">
        <v>2549</v>
      </c>
      <c r="D53" s="32">
        <v>12</v>
      </c>
      <c r="E53" s="32">
        <v>13</v>
      </c>
      <c r="F53" s="32">
        <v>53</v>
      </c>
      <c r="G53" s="25">
        <v>0</v>
      </c>
    </row>
    <row r="54" spans="2:7" ht="12.75" customHeight="1">
      <c r="B54" s="17" t="s">
        <v>34</v>
      </c>
      <c r="C54" s="32">
        <v>4223</v>
      </c>
      <c r="D54" s="32">
        <v>41</v>
      </c>
      <c r="E54" s="32">
        <v>22</v>
      </c>
      <c r="F54" s="32">
        <v>54</v>
      </c>
      <c r="G54" s="25">
        <v>0</v>
      </c>
    </row>
    <row r="55" spans="2:7" ht="12.75" customHeight="1">
      <c r="B55" s="17" t="s">
        <v>35</v>
      </c>
      <c r="C55" s="32">
        <v>5201</v>
      </c>
      <c r="D55" s="32">
        <v>85</v>
      </c>
      <c r="E55" s="32">
        <v>25</v>
      </c>
      <c r="F55" s="32">
        <v>54</v>
      </c>
      <c r="G55" s="25">
        <v>0</v>
      </c>
    </row>
    <row r="56" spans="2:7" ht="12.75" customHeight="1">
      <c r="B56" s="17"/>
      <c r="C56" s="32"/>
      <c r="D56" s="32"/>
      <c r="E56" s="32"/>
      <c r="F56" s="32"/>
      <c r="G56" s="25"/>
    </row>
    <row r="57" spans="2:7" ht="12.75" customHeight="1">
      <c r="B57" s="16">
        <v>2021</v>
      </c>
      <c r="C57" s="32"/>
      <c r="D57" s="32"/>
      <c r="E57" s="32"/>
      <c r="F57" s="32"/>
      <c r="G57" s="25"/>
    </row>
    <row r="58" spans="2:7" ht="12.75" customHeight="1">
      <c r="B58" s="19" t="s">
        <v>24</v>
      </c>
      <c r="C58" s="32">
        <v>4232</v>
      </c>
      <c r="D58" s="32">
        <v>4</v>
      </c>
      <c r="E58" s="32">
        <v>14</v>
      </c>
      <c r="F58" s="32">
        <v>41</v>
      </c>
      <c r="G58" s="25">
        <v>0</v>
      </c>
    </row>
    <row r="59" spans="2:7" ht="12.75" customHeight="1">
      <c r="B59" s="19" t="s">
        <v>25</v>
      </c>
      <c r="C59" s="32">
        <v>4660</v>
      </c>
      <c r="D59" s="32">
        <v>0</v>
      </c>
      <c r="E59" s="32">
        <v>0</v>
      </c>
      <c r="F59" s="32">
        <v>49</v>
      </c>
      <c r="G59" s="25">
        <v>0</v>
      </c>
    </row>
    <row r="60" spans="2:7" ht="12.75" customHeight="1">
      <c r="B60" s="19" t="s">
        <v>26</v>
      </c>
      <c r="C60" s="32">
        <v>5546</v>
      </c>
      <c r="D60" s="32">
        <v>2</v>
      </c>
      <c r="E60" s="32">
        <v>19</v>
      </c>
      <c r="F60" s="32">
        <v>42</v>
      </c>
      <c r="G60" s="25">
        <v>0</v>
      </c>
    </row>
    <row r="61" spans="2:7" ht="12.75" customHeight="1">
      <c r="B61" s="19" t="s">
        <v>27</v>
      </c>
      <c r="C61" s="32">
        <v>4077</v>
      </c>
      <c r="D61" s="32">
        <v>0</v>
      </c>
      <c r="E61" s="32">
        <v>32</v>
      </c>
      <c r="F61" s="32">
        <v>43</v>
      </c>
      <c r="G61" s="25">
        <v>0</v>
      </c>
    </row>
    <row r="62" spans="2:7" ht="12.75" customHeight="1">
      <c r="B62" s="19" t="s">
        <v>28</v>
      </c>
      <c r="C62" s="32">
        <v>4351</v>
      </c>
      <c r="D62" s="32">
        <v>0</v>
      </c>
      <c r="E62" s="32">
        <v>49</v>
      </c>
      <c r="F62" s="32">
        <v>77</v>
      </c>
      <c r="G62" s="25">
        <v>0</v>
      </c>
    </row>
    <row r="63" spans="2:7" ht="12.75" customHeight="1">
      <c r="B63" s="19" t="s">
        <v>29</v>
      </c>
      <c r="C63" s="32">
        <v>5276</v>
      </c>
      <c r="D63" s="32">
        <v>0</v>
      </c>
      <c r="E63" s="32">
        <v>22</v>
      </c>
      <c r="F63" s="32">
        <v>62</v>
      </c>
      <c r="G63" s="25">
        <v>0</v>
      </c>
    </row>
    <row r="64" spans="2:7" ht="12.75" customHeight="1">
      <c r="B64" s="19" t="s">
        <v>30</v>
      </c>
      <c r="C64" s="32">
        <v>4756</v>
      </c>
      <c r="D64" s="32">
        <v>0</v>
      </c>
      <c r="E64" s="32">
        <v>23</v>
      </c>
      <c r="F64" s="32">
        <v>62</v>
      </c>
      <c r="G64" s="25">
        <v>0</v>
      </c>
    </row>
    <row r="65" spans="2:8" ht="12.75" customHeight="1">
      <c r="B65" s="19" t="s">
        <v>31</v>
      </c>
      <c r="C65" s="32">
        <v>5724</v>
      </c>
      <c r="D65" s="32">
        <v>0</v>
      </c>
      <c r="E65" s="32">
        <v>18</v>
      </c>
      <c r="F65" s="32">
        <v>69</v>
      </c>
      <c r="G65" s="25">
        <v>0</v>
      </c>
    </row>
    <row r="66" spans="2:8" ht="12.75" customHeight="1">
      <c r="B66" s="19" t="s">
        <v>32</v>
      </c>
      <c r="C66" s="32">
        <v>5307</v>
      </c>
      <c r="D66" s="124">
        <v>8</v>
      </c>
      <c r="E66" s="32">
        <v>14</v>
      </c>
      <c r="F66" s="32">
        <v>56</v>
      </c>
      <c r="G66" s="25">
        <v>0</v>
      </c>
    </row>
    <row r="67" spans="2:8" ht="12.75" customHeight="1">
      <c r="B67" s="19" t="s">
        <v>33</v>
      </c>
      <c r="C67" s="32">
        <v>3168</v>
      </c>
      <c r="D67" s="124">
        <v>6</v>
      </c>
      <c r="E67" s="32">
        <v>1</v>
      </c>
      <c r="F67" s="32">
        <v>47</v>
      </c>
      <c r="G67" s="25">
        <v>0</v>
      </c>
    </row>
    <row r="68" spans="2:8" ht="12.75" customHeight="1">
      <c r="B68" s="19" t="s">
        <v>34</v>
      </c>
      <c r="C68" s="32">
        <v>4560</v>
      </c>
      <c r="D68" s="124">
        <v>100</v>
      </c>
      <c r="E68" s="32">
        <v>0</v>
      </c>
      <c r="F68" s="32">
        <v>47</v>
      </c>
      <c r="G68" s="25">
        <v>0</v>
      </c>
    </row>
    <row r="69" spans="2:8" ht="12.75" customHeight="1">
      <c r="B69" s="19" t="s">
        <v>35</v>
      </c>
      <c r="C69" s="32">
        <v>5022</v>
      </c>
      <c r="D69" s="124">
        <v>127</v>
      </c>
      <c r="E69" s="32">
        <v>0</v>
      </c>
      <c r="F69" s="32">
        <v>47</v>
      </c>
      <c r="G69" s="25">
        <v>0</v>
      </c>
    </row>
    <row r="70" spans="2:8" ht="12.75" customHeight="1">
      <c r="C70" s="32"/>
      <c r="D70" s="124"/>
      <c r="E70" s="32"/>
      <c r="F70" s="32"/>
      <c r="G70" s="25"/>
    </row>
    <row r="71" spans="2:8" ht="12.75" customHeight="1">
      <c r="B71" s="26">
        <v>2022</v>
      </c>
      <c r="C71" s="32"/>
      <c r="D71" s="124"/>
      <c r="E71" s="32"/>
      <c r="F71" s="32"/>
      <c r="G71" s="25"/>
    </row>
    <row r="72" spans="2:8" ht="12.75" customHeight="1">
      <c r="B72" s="17" t="s">
        <v>24</v>
      </c>
      <c r="C72" s="32">
        <v>4161</v>
      </c>
      <c r="D72" s="124">
        <v>23</v>
      </c>
      <c r="E72" s="32">
        <v>0</v>
      </c>
      <c r="F72" s="32">
        <v>43</v>
      </c>
      <c r="G72" s="25">
        <v>0</v>
      </c>
    </row>
    <row r="73" spans="2:8" ht="12.75" customHeight="1">
      <c r="B73" s="17" t="s">
        <v>25</v>
      </c>
      <c r="C73" s="32">
        <v>4942</v>
      </c>
      <c r="D73" s="124">
        <v>16</v>
      </c>
      <c r="E73" s="32">
        <v>0</v>
      </c>
      <c r="F73" s="32">
        <v>85</v>
      </c>
      <c r="G73" s="25">
        <v>0</v>
      </c>
    </row>
    <row r="74" spans="2:8" ht="12.75" customHeight="1">
      <c r="B74" s="17" t="s">
        <v>26</v>
      </c>
      <c r="C74" s="32">
        <v>6076</v>
      </c>
      <c r="D74" s="124">
        <v>6</v>
      </c>
      <c r="E74" s="32">
        <v>0</v>
      </c>
      <c r="F74" s="32">
        <v>93</v>
      </c>
      <c r="G74" s="25">
        <v>0</v>
      </c>
    </row>
    <row r="75" spans="2:8" ht="12.75" customHeight="1">
      <c r="B75" s="17" t="s">
        <v>27</v>
      </c>
      <c r="C75" s="32">
        <v>2033</v>
      </c>
      <c r="D75" s="124">
        <v>0</v>
      </c>
      <c r="E75" s="32">
        <v>0</v>
      </c>
      <c r="F75" s="32">
        <v>78</v>
      </c>
      <c r="G75" s="25">
        <v>0</v>
      </c>
    </row>
    <row r="76" spans="2:8" ht="12.75" customHeight="1">
      <c r="B76" s="17" t="s">
        <v>28</v>
      </c>
      <c r="C76" s="32">
        <v>4002</v>
      </c>
      <c r="D76" s="124">
        <v>0</v>
      </c>
      <c r="E76" s="32">
        <v>0</v>
      </c>
      <c r="F76" s="32">
        <v>91</v>
      </c>
      <c r="G76" s="25">
        <v>0</v>
      </c>
    </row>
    <row r="77" spans="2:8" s="17" customFormat="1" ht="12.75" customHeight="1">
      <c r="B77" s="17" t="s">
        <v>29</v>
      </c>
      <c r="C77" s="32">
        <v>4677</v>
      </c>
      <c r="D77" s="124">
        <v>0</v>
      </c>
      <c r="E77" s="32">
        <v>0</v>
      </c>
      <c r="F77" s="32">
        <v>83</v>
      </c>
      <c r="G77" s="25">
        <v>0</v>
      </c>
      <c r="H77" s="32"/>
    </row>
    <row r="78" spans="2:8" ht="12.75" customHeight="1">
      <c r="B78" s="17" t="s">
        <v>30</v>
      </c>
      <c r="C78" s="32">
        <v>4073</v>
      </c>
      <c r="D78" s="124">
        <v>0</v>
      </c>
      <c r="E78" s="32">
        <v>0</v>
      </c>
      <c r="F78" s="32">
        <v>77</v>
      </c>
      <c r="G78" s="25">
        <v>0</v>
      </c>
    </row>
    <row r="79" spans="2:8" ht="12.75" customHeight="1">
      <c r="B79" s="17" t="s">
        <v>31</v>
      </c>
      <c r="C79" s="32">
        <v>5340</v>
      </c>
      <c r="D79" s="124">
        <v>0</v>
      </c>
      <c r="E79" s="32">
        <v>0</v>
      </c>
      <c r="F79" s="32">
        <v>114</v>
      </c>
      <c r="G79" s="25">
        <v>0</v>
      </c>
    </row>
    <row r="80" spans="2:8" ht="12.75" customHeight="1">
      <c r="B80" s="17" t="s">
        <v>32</v>
      </c>
      <c r="C80" s="32">
        <v>3811</v>
      </c>
      <c r="D80" s="124">
        <v>0</v>
      </c>
      <c r="E80" s="32">
        <v>0</v>
      </c>
      <c r="F80" s="32">
        <v>74</v>
      </c>
      <c r="G80" s="25">
        <v>0</v>
      </c>
    </row>
    <row r="81" spans="2:8" ht="12.75" customHeight="1">
      <c r="B81" s="17" t="s">
        <v>33</v>
      </c>
      <c r="C81" s="32">
        <v>2119</v>
      </c>
      <c r="D81" s="124">
        <v>4</v>
      </c>
      <c r="E81" s="32">
        <v>0</v>
      </c>
      <c r="F81" s="32">
        <v>78</v>
      </c>
      <c r="G81" s="25">
        <v>0</v>
      </c>
    </row>
    <row r="82" spans="2:8" ht="12.75" customHeight="1">
      <c r="B82" s="17" t="s">
        <v>34</v>
      </c>
      <c r="C82" s="32">
        <v>3659</v>
      </c>
      <c r="D82" s="124">
        <v>1</v>
      </c>
      <c r="E82" s="32">
        <v>0</v>
      </c>
      <c r="F82" s="32">
        <v>76</v>
      </c>
      <c r="G82" s="25">
        <v>0</v>
      </c>
    </row>
    <row r="83" spans="2:8" ht="12.75" customHeight="1">
      <c r="B83" s="17" t="s">
        <v>35</v>
      </c>
      <c r="C83" s="32">
        <v>4300</v>
      </c>
      <c r="D83" s="124">
        <v>6</v>
      </c>
      <c r="E83" s="32">
        <v>0</v>
      </c>
      <c r="F83" s="32">
        <v>100</v>
      </c>
      <c r="G83" s="25">
        <v>0</v>
      </c>
    </row>
    <row r="84" spans="2:8" ht="12.75" customHeight="1">
      <c r="B84" s="17"/>
      <c r="C84" s="32"/>
      <c r="D84" s="124"/>
      <c r="E84" s="32"/>
      <c r="F84" s="32"/>
      <c r="G84" s="25"/>
    </row>
    <row r="85" spans="2:8" ht="12.75" customHeight="1">
      <c r="B85" s="26">
        <v>2023</v>
      </c>
      <c r="C85" s="32"/>
      <c r="D85" s="124"/>
      <c r="E85" s="32"/>
      <c r="F85" s="32"/>
      <c r="G85" s="25"/>
    </row>
    <row r="86" spans="2:8" ht="12.75" customHeight="1">
      <c r="B86" s="17" t="s">
        <v>24</v>
      </c>
      <c r="C86" s="32">
        <v>3227</v>
      </c>
      <c r="D86" s="124">
        <v>56</v>
      </c>
      <c r="E86" s="32">
        <v>0</v>
      </c>
      <c r="F86" s="32">
        <v>67</v>
      </c>
      <c r="G86" s="25">
        <v>0</v>
      </c>
    </row>
    <row r="87" spans="2:8" ht="12.75" customHeight="1">
      <c r="B87" s="17" t="s">
        <v>25</v>
      </c>
      <c r="C87" s="32">
        <v>2937</v>
      </c>
      <c r="D87" s="124">
        <v>0</v>
      </c>
      <c r="E87" s="32">
        <v>0</v>
      </c>
      <c r="F87" s="32">
        <v>77</v>
      </c>
      <c r="G87" s="25">
        <v>0</v>
      </c>
    </row>
    <row r="88" spans="2:8" ht="12.75" customHeight="1">
      <c r="B88" s="17" t="s">
        <v>26</v>
      </c>
      <c r="C88" s="32">
        <v>3529</v>
      </c>
      <c r="D88" s="124">
        <v>0</v>
      </c>
      <c r="E88" s="32">
        <v>0</v>
      </c>
      <c r="F88" s="32">
        <v>86</v>
      </c>
      <c r="G88" s="25">
        <v>0</v>
      </c>
    </row>
    <row r="89" spans="2:8" ht="12.75" customHeight="1">
      <c r="B89" s="17" t="s">
        <v>27</v>
      </c>
      <c r="C89" s="32">
        <v>3456</v>
      </c>
      <c r="D89" s="124">
        <v>0</v>
      </c>
      <c r="E89" s="32">
        <v>0</v>
      </c>
      <c r="F89" s="32">
        <v>86</v>
      </c>
      <c r="G89" s="25">
        <v>0</v>
      </c>
    </row>
    <row r="90" spans="2:8" ht="12.75" customHeight="1">
      <c r="B90" s="17" t="s">
        <v>28</v>
      </c>
      <c r="C90" s="32">
        <v>3893</v>
      </c>
      <c r="D90" s="124">
        <v>0</v>
      </c>
      <c r="E90" s="32">
        <v>0</v>
      </c>
      <c r="F90" s="32">
        <v>109</v>
      </c>
      <c r="G90" s="25">
        <v>0</v>
      </c>
    </row>
    <row r="91" spans="2:8" ht="12.75" customHeight="1">
      <c r="B91" s="17" t="s">
        <v>29</v>
      </c>
      <c r="C91" s="32">
        <v>3291</v>
      </c>
      <c r="D91" s="124">
        <v>0</v>
      </c>
      <c r="E91" s="32">
        <v>0</v>
      </c>
      <c r="F91" s="32">
        <v>67</v>
      </c>
      <c r="G91" s="25">
        <v>0</v>
      </c>
      <c r="H91" s="125"/>
    </row>
    <row r="92" spans="2:8" ht="12.75" customHeight="1">
      <c r="B92" s="17" t="s">
        <v>30</v>
      </c>
      <c r="C92" s="32">
        <v>3454</v>
      </c>
      <c r="D92" s="124">
        <v>0</v>
      </c>
      <c r="E92" s="32">
        <v>0</v>
      </c>
      <c r="F92" s="32">
        <v>91</v>
      </c>
      <c r="G92" s="25">
        <v>0</v>
      </c>
    </row>
    <row r="93" spans="2:8" ht="12.75" customHeight="1">
      <c r="B93" s="17" t="s">
        <v>31</v>
      </c>
      <c r="C93" s="32">
        <v>3889</v>
      </c>
      <c r="D93" s="124">
        <v>0</v>
      </c>
      <c r="E93" s="32">
        <v>0</v>
      </c>
      <c r="F93" s="32">
        <v>61</v>
      </c>
      <c r="G93" s="25">
        <v>0</v>
      </c>
    </row>
    <row r="94" spans="2:8" ht="12.75" customHeight="1">
      <c r="B94" s="17" t="s">
        <v>32</v>
      </c>
      <c r="C94" s="32">
        <v>2986</v>
      </c>
      <c r="D94" s="124">
        <v>0</v>
      </c>
      <c r="E94" s="32">
        <v>0</v>
      </c>
      <c r="F94" s="32">
        <v>62</v>
      </c>
      <c r="G94" s="25">
        <v>0</v>
      </c>
    </row>
    <row r="95" spans="2:8" ht="12.75" customHeight="1">
      <c r="B95" s="17" t="s">
        <v>33</v>
      </c>
      <c r="C95" s="32">
        <v>3139</v>
      </c>
      <c r="D95" s="124">
        <v>0</v>
      </c>
      <c r="E95" s="32">
        <v>0</v>
      </c>
      <c r="F95" s="32">
        <v>73</v>
      </c>
      <c r="G95" s="25">
        <v>0</v>
      </c>
    </row>
    <row r="96" spans="2:8" ht="12.75" customHeight="1">
      <c r="B96" s="17" t="s">
        <v>34</v>
      </c>
      <c r="C96" s="32">
        <v>3500</v>
      </c>
      <c r="D96" s="124">
        <v>0</v>
      </c>
      <c r="E96" s="32">
        <v>0</v>
      </c>
      <c r="F96" s="32">
        <v>53</v>
      </c>
      <c r="G96" s="25">
        <v>0</v>
      </c>
    </row>
    <row r="97" spans="2:7" ht="12.75" customHeight="1">
      <c r="B97" s="17" t="s">
        <v>35</v>
      </c>
      <c r="C97" s="32">
        <v>4066</v>
      </c>
      <c r="D97" s="124">
        <v>29</v>
      </c>
      <c r="E97" s="32">
        <v>0</v>
      </c>
      <c r="F97" s="32">
        <v>87</v>
      </c>
      <c r="G97" s="25">
        <v>0</v>
      </c>
    </row>
    <row r="98" spans="2:7" ht="12.75" customHeight="1">
      <c r="B98" s="17"/>
      <c r="C98" s="32"/>
      <c r="D98" s="124"/>
      <c r="E98" s="32"/>
      <c r="F98" s="32"/>
      <c r="G98" s="25"/>
    </row>
    <row r="99" spans="2:7" ht="12.75" customHeight="1">
      <c r="B99" s="26" t="s">
        <v>117</v>
      </c>
      <c r="C99" s="32"/>
      <c r="D99" s="124"/>
      <c r="E99" s="32"/>
      <c r="F99" s="32"/>
      <c r="G99" s="25"/>
    </row>
    <row r="100" spans="2:7" ht="12.75" customHeight="1">
      <c r="B100" s="17" t="s">
        <v>24</v>
      </c>
      <c r="C100" s="32">
        <v>3892</v>
      </c>
      <c r="D100" s="124">
        <v>35</v>
      </c>
      <c r="E100" s="32">
        <v>0</v>
      </c>
      <c r="F100" s="32">
        <v>73</v>
      </c>
      <c r="G100" s="25">
        <v>0</v>
      </c>
    </row>
    <row r="101" spans="2:7" ht="12.75" customHeight="1">
      <c r="B101" s="17" t="s">
        <v>25</v>
      </c>
      <c r="C101" s="32">
        <v>3903</v>
      </c>
      <c r="D101" s="124">
        <v>0</v>
      </c>
      <c r="E101" s="32">
        <v>0</v>
      </c>
      <c r="F101" s="32">
        <v>69</v>
      </c>
      <c r="G101" s="25">
        <v>0</v>
      </c>
    </row>
    <row r="102" spans="2:7" ht="12.75" customHeight="1">
      <c r="B102" s="17" t="s">
        <v>26</v>
      </c>
      <c r="C102" s="32">
        <v>4429</v>
      </c>
      <c r="D102" s="124">
        <v>0</v>
      </c>
      <c r="E102" s="32">
        <v>0</v>
      </c>
      <c r="F102" s="32">
        <v>74</v>
      </c>
      <c r="G102" s="25">
        <v>0</v>
      </c>
    </row>
    <row r="103" spans="2:7" ht="12.75" customHeight="1">
      <c r="B103" s="17" t="s">
        <v>27</v>
      </c>
      <c r="C103" s="32">
        <v>5065</v>
      </c>
      <c r="D103" s="124">
        <v>0</v>
      </c>
      <c r="E103" s="32">
        <v>0</v>
      </c>
      <c r="F103" s="32">
        <v>65</v>
      </c>
      <c r="G103" s="25">
        <v>0</v>
      </c>
    </row>
    <row r="104" spans="2:7" ht="12.75" customHeight="1">
      <c r="B104" s="17" t="s">
        <v>28</v>
      </c>
      <c r="C104" s="32">
        <v>5209</v>
      </c>
      <c r="D104" s="124">
        <v>0</v>
      </c>
      <c r="E104" s="32">
        <v>0</v>
      </c>
      <c r="F104" s="32">
        <v>70</v>
      </c>
      <c r="G104" s="25">
        <v>0</v>
      </c>
    </row>
    <row r="105" spans="2:7" ht="12.75" customHeight="1">
      <c r="B105" s="17" t="s">
        <v>29</v>
      </c>
      <c r="C105" s="32">
        <v>3462</v>
      </c>
      <c r="D105" s="124">
        <v>0</v>
      </c>
      <c r="E105" s="32">
        <v>0</v>
      </c>
      <c r="F105" s="32">
        <v>92</v>
      </c>
      <c r="G105" s="25">
        <v>0</v>
      </c>
    </row>
    <row r="106" spans="2:7" ht="12.75" customHeight="1">
      <c r="B106" s="17" t="s">
        <v>30</v>
      </c>
      <c r="C106" s="32">
        <v>4706</v>
      </c>
      <c r="D106" s="124">
        <v>0</v>
      </c>
      <c r="E106" s="32">
        <v>0</v>
      </c>
      <c r="F106" s="32">
        <v>114</v>
      </c>
      <c r="G106" s="25">
        <v>0</v>
      </c>
    </row>
    <row r="107" spans="2:7" ht="12.75" customHeight="1">
      <c r="B107" s="17" t="s">
        <v>31</v>
      </c>
      <c r="C107" s="32">
        <v>4914</v>
      </c>
      <c r="D107" s="32">
        <v>0</v>
      </c>
      <c r="E107" s="32">
        <v>0</v>
      </c>
      <c r="F107" s="32">
        <v>124</v>
      </c>
      <c r="G107" s="25">
        <v>0</v>
      </c>
    </row>
    <row r="108" spans="2:7" ht="12.75" customHeight="1">
      <c r="B108" s="17" t="s">
        <v>32</v>
      </c>
      <c r="C108" s="32">
        <v>3714</v>
      </c>
      <c r="D108" s="124">
        <v>0</v>
      </c>
      <c r="E108" s="32">
        <v>0</v>
      </c>
      <c r="F108" s="32">
        <v>89</v>
      </c>
      <c r="G108" s="25">
        <v>0</v>
      </c>
    </row>
    <row r="109" spans="2:7" ht="12.75" customHeight="1">
      <c r="B109" s="17" t="s">
        <v>33</v>
      </c>
      <c r="C109" s="32">
        <v>3099</v>
      </c>
      <c r="D109" s="124">
        <v>0</v>
      </c>
      <c r="E109" s="32">
        <v>0</v>
      </c>
      <c r="F109" s="32">
        <v>128</v>
      </c>
      <c r="G109" s="25">
        <v>0</v>
      </c>
    </row>
    <row r="110" spans="2:7" ht="12.75" customHeight="1">
      <c r="B110" s="17" t="s">
        <v>34</v>
      </c>
      <c r="C110" s="32">
        <v>3780</v>
      </c>
      <c r="D110" s="124">
        <v>0</v>
      </c>
      <c r="E110" s="32">
        <v>0</v>
      </c>
      <c r="F110" s="32">
        <v>120</v>
      </c>
      <c r="G110" s="25">
        <v>0</v>
      </c>
    </row>
    <row r="111" spans="2:7" ht="12.75" customHeight="1">
      <c r="B111" s="17" t="s">
        <v>35</v>
      </c>
      <c r="C111" s="32">
        <v>4246</v>
      </c>
      <c r="D111" s="124">
        <v>0</v>
      </c>
      <c r="E111" s="32">
        <v>0</v>
      </c>
      <c r="F111" s="32">
        <v>120</v>
      </c>
      <c r="G111" s="25">
        <v>0</v>
      </c>
    </row>
    <row r="112" spans="2:7" ht="12.75" customHeight="1">
      <c r="B112" s="17"/>
      <c r="C112" s="32"/>
      <c r="D112" s="124"/>
      <c r="E112" s="32"/>
      <c r="F112" s="32"/>
      <c r="G112" s="25"/>
    </row>
    <row r="113" spans="2:7" ht="12.75" customHeight="1">
      <c r="B113" s="26" t="s">
        <v>127</v>
      </c>
      <c r="C113" s="32"/>
      <c r="D113" s="124"/>
      <c r="E113" s="32"/>
      <c r="F113" s="32"/>
      <c r="G113" s="25"/>
    </row>
    <row r="114" spans="2:7" ht="12.75" customHeight="1">
      <c r="B114" s="17" t="s">
        <v>24</v>
      </c>
      <c r="C114" s="32">
        <v>3554</v>
      </c>
      <c r="D114" s="124">
        <v>18</v>
      </c>
      <c r="E114" s="32">
        <v>0</v>
      </c>
      <c r="F114" s="32">
        <v>112</v>
      </c>
      <c r="G114" s="25">
        <v>0</v>
      </c>
    </row>
    <row r="115" spans="2:7" ht="12.75" customHeight="1">
      <c r="B115" s="17" t="s">
        <v>25</v>
      </c>
      <c r="C115" s="32"/>
      <c r="D115" s="124"/>
      <c r="E115" s="32"/>
      <c r="F115" s="32"/>
      <c r="G115" s="25"/>
    </row>
    <row r="116" spans="2:7" ht="12.75" customHeight="1">
      <c r="B116" s="17" t="s">
        <v>26</v>
      </c>
      <c r="C116" s="32"/>
      <c r="D116" s="124"/>
      <c r="E116" s="32"/>
      <c r="F116" s="32"/>
      <c r="G116" s="25"/>
    </row>
    <row r="117" spans="2:7" ht="12.75" customHeight="1">
      <c r="B117" s="17" t="s">
        <v>27</v>
      </c>
      <c r="C117" s="32"/>
      <c r="D117" s="124"/>
      <c r="E117" s="32"/>
      <c r="F117" s="32"/>
      <c r="G117" s="25"/>
    </row>
    <row r="118" spans="2:7" ht="12.75" customHeight="1">
      <c r="B118" s="17" t="s">
        <v>28</v>
      </c>
      <c r="C118" s="32"/>
      <c r="D118" s="124"/>
      <c r="E118" s="32"/>
      <c r="F118" s="32"/>
      <c r="G118" s="25"/>
    </row>
    <row r="119" spans="2:7" ht="12.75" customHeight="1">
      <c r="B119" s="17" t="s">
        <v>29</v>
      </c>
      <c r="C119" s="32"/>
      <c r="D119" s="124"/>
      <c r="E119" s="32"/>
      <c r="F119" s="32"/>
      <c r="G119" s="25"/>
    </row>
    <row r="120" spans="2:7" ht="12.75" customHeight="1">
      <c r="B120" s="17" t="s">
        <v>30</v>
      </c>
      <c r="C120" s="32"/>
      <c r="D120" s="124"/>
      <c r="E120" s="32"/>
      <c r="F120" s="32"/>
      <c r="G120" s="25"/>
    </row>
    <row r="121" spans="2:7" ht="12.75" customHeight="1">
      <c r="B121" s="17" t="s">
        <v>31</v>
      </c>
      <c r="C121" s="32"/>
      <c r="D121" s="124"/>
      <c r="E121" s="32"/>
      <c r="F121" s="32"/>
      <c r="G121" s="25"/>
    </row>
    <row r="122" spans="2:7" ht="12.75" customHeight="1">
      <c r="B122" s="17" t="s">
        <v>32</v>
      </c>
      <c r="C122" s="32"/>
      <c r="D122" s="124"/>
      <c r="E122" s="32"/>
      <c r="F122" s="32"/>
      <c r="G122" s="25"/>
    </row>
    <row r="123" spans="2:7" ht="12.75" customHeight="1">
      <c r="B123" s="17" t="s">
        <v>33</v>
      </c>
      <c r="C123" s="32"/>
      <c r="D123" s="124"/>
      <c r="E123" s="32"/>
      <c r="F123" s="32"/>
      <c r="G123" s="25"/>
    </row>
    <row r="124" spans="2:7" ht="12.75" customHeight="1">
      <c r="B124" s="17" t="s">
        <v>34</v>
      </c>
      <c r="C124" s="32"/>
      <c r="D124" s="124"/>
      <c r="E124" s="32"/>
      <c r="F124" s="32"/>
      <c r="G124" s="25"/>
    </row>
    <row r="125" spans="2:7" ht="12.75" customHeight="1">
      <c r="B125" s="17" t="s">
        <v>35</v>
      </c>
      <c r="C125" s="32"/>
      <c r="D125" s="124"/>
      <c r="E125" s="32"/>
      <c r="F125" s="32"/>
      <c r="G125" s="25"/>
    </row>
    <row r="126" spans="2:7" ht="12.75" customHeight="1">
      <c r="B126" s="16"/>
      <c r="C126" s="32"/>
      <c r="D126" s="32"/>
      <c r="E126" s="32"/>
      <c r="F126" s="32"/>
      <c r="G126" s="32"/>
    </row>
    <row r="127" spans="2:7" ht="12.75" customHeight="1">
      <c r="B127" s="18" t="s">
        <v>64</v>
      </c>
      <c r="C127" s="23"/>
      <c r="D127" s="23"/>
      <c r="E127" s="23"/>
      <c r="F127" s="23"/>
      <c r="G127" s="23"/>
    </row>
    <row r="128" spans="2:7" ht="12.75" customHeight="1">
      <c r="B128" s="16" t="s">
        <v>65</v>
      </c>
      <c r="C128" s="58">
        <f>((C114/C100)-1)*100</f>
        <v>-8.6844809866392652</v>
      </c>
      <c r="D128" s="58">
        <f t="shared" ref="D128" si="4">((D114/D100)-1)*100</f>
        <v>-48.571428571428577</v>
      </c>
      <c r="E128" s="188" t="s">
        <v>132</v>
      </c>
      <c r="F128" s="58">
        <f>((F114/F100)-1)*100</f>
        <v>53.424657534246563</v>
      </c>
      <c r="G128" s="188" t="s">
        <v>132</v>
      </c>
    </row>
    <row r="129" spans="2:7" ht="12.75" customHeight="1">
      <c r="B129" s="16" t="s">
        <v>66</v>
      </c>
      <c r="C129" s="59">
        <f>C114-C100</f>
        <v>-338</v>
      </c>
      <c r="D129" s="59">
        <f t="shared" ref="D129:G129" si="5">D114-D100</f>
        <v>-17</v>
      </c>
      <c r="E129" s="59">
        <f t="shared" si="5"/>
        <v>0</v>
      </c>
      <c r="F129" s="59">
        <f>F114-F100</f>
        <v>39</v>
      </c>
      <c r="G129" s="59">
        <f t="shared" si="5"/>
        <v>0</v>
      </c>
    </row>
    <row r="130" spans="2:7" ht="12.75" customHeight="1" thickBot="1">
      <c r="B130" s="24"/>
      <c r="C130" s="20"/>
      <c r="D130" s="20"/>
      <c r="E130" s="20"/>
      <c r="F130" s="20"/>
      <c r="G130" s="20"/>
    </row>
    <row r="131" spans="2:7" ht="12.75" customHeight="1">
      <c r="B131" s="21" t="s">
        <v>36</v>
      </c>
    </row>
    <row r="132" spans="2:7" ht="12.75" customHeight="1">
      <c r="B132" s="22" t="s">
        <v>38</v>
      </c>
    </row>
    <row r="133" spans="2:7" ht="12.75" customHeight="1">
      <c r="B133" s="22" t="s">
        <v>98</v>
      </c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7"/>
  <sheetViews>
    <sheetView showGridLines="0" zoomScaleNormal="100" workbookViewId="0">
      <pane xSplit="2" ySplit="8" topLeftCell="C106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38" t="s">
        <v>47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2:13" ht="12.75" customHeight="1">
      <c r="B2" s="138" t="s">
        <v>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13" ht="12.75" customHeight="1">
      <c r="B3" s="138" t="s">
        <v>128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2:13" ht="12.75" customHeight="1" thickBo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3" ht="15" customHeight="1">
      <c r="B5" s="180" t="s">
        <v>16</v>
      </c>
      <c r="C5" s="90"/>
      <c r="D5" s="156" t="s">
        <v>17</v>
      </c>
      <c r="E5" s="156"/>
      <c r="F5" s="156"/>
      <c r="G5" s="156"/>
      <c r="H5" s="156"/>
      <c r="I5" s="156"/>
      <c r="J5" s="156"/>
      <c r="K5" s="156"/>
      <c r="L5" s="157"/>
      <c r="M5" s="139" t="s">
        <v>45</v>
      </c>
    </row>
    <row r="6" spans="2:13" ht="15" customHeight="1">
      <c r="B6" s="181"/>
      <c r="C6" s="158" t="s">
        <v>44</v>
      </c>
      <c r="D6" s="145" t="s">
        <v>23</v>
      </c>
      <c r="E6" s="146"/>
      <c r="F6" s="146"/>
      <c r="G6" s="146"/>
      <c r="H6" s="146"/>
      <c r="I6" s="146"/>
      <c r="J6" s="146"/>
      <c r="K6" s="146"/>
      <c r="L6" s="147"/>
      <c r="M6" s="174"/>
    </row>
    <row r="7" spans="2:13" ht="12.75" customHeight="1">
      <c r="B7" s="181"/>
      <c r="C7" s="176"/>
      <c r="D7" s="178" t="s">
        <v>6</v>
      </c>
      <c r="E7" s="178" t="s">
        <v>7</v>
      </c>
      <c r="F7" s="145" t="s">
        <v>8</v>
      </c>
      <c r="G7" s="146"/>
      <c r="H7" s="147"/>
      <c r="I7" s="178" t="s">
        <v>9</v>
      </c>
      <c r="J7" s="182" t="s">
        <v>18</v>
      </c>
      <c r="K7" s="178" t="s">
        <v>10</v>
      </c>
      <c r="L7" s="158" t="s">
        <v>19</v>
      </c>
      <c r="M7" s="174"/>
    </row>
    <row r="8" spans="2:13" ht="31.5" customHeight="1">
      <c r="B8" s="181"/>
      <c r="C8" s="177"/>
      <c r="D8" s="179"/>
      <c r="E8" s="179"/>
      <c r="F8" s="91" t="s">
        <v>6</v>
      </c>
      <c r="G8" s="65" t="s">
        <v>20</v>
      </c>
      <c r="H8" s="65" t="s">
        <v>21</v>
      </c>
      <c r="I8" s="179"/>
      <c r="J8" s="183"/>
      <c r="K8" s="179"/>
      <c r="L8" s="160"/>
      <c r="M8" s="175"/>
    </row>
    <row r="9" spans="2:13" ht="12.75" customHeight="1">
      <c r="B9" s="44">
        <v>2018</v>
      </c>
      <c r="C9" s="47">
        <f>SUM(C18:C29)</f>
        <v>760802</v>
      </c>
      <c r="D9" s="47">
        <f t="shared" ref="D9" si="0">SUM(D18:D29)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SUM(C32:C43)</f>
        <v>817670</v>
      </c>
      <c r="D10" s="47">
        <f t="shared" ref="D10" si="1">SUM(D32:D43)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SUM(C46:C57)</f>
        <v>874422</v>
      </c>
      <c r="D11" s="47">
        <f t="shared" ref="D11:L11" si="2">SUM(D46:D57)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f>D11/C11*100</f>
        <v>6.6262056535631535</v>
      </c>
    </row>
    <row r="12" spans="2:13" ht="12.75" customHeight="1">
      <c r="B12" s="44">
        <v>2021</v>
      </c>
      <c r="C12" s="47">
        <f>SUM(C60:C71)</f>
        <v>814954</v>
      </c>
      <c r="D12" s="47">
        <f t="shared" ref="D12:L12" si="3">SUM(D60:D71)</f>
        <v>56679</v>
      </c>
      <c r="E12" s="47">
        <f t="shared" si="3"/>
        <v>34294</v>
      </c>
      <c r="F12" s="47">
        <f t="shared" si="3"/>
        <v>6132</v>
      </c>
      <c r="G12" s="47">
        <f>SUM(G60:G71)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f>D12/C12*100</f>
        <v>6.9548710724777099</v>
      </c>
    </row>
    <row r="13" spans="2:13" ht="12.75" customHeight="1">
      <c r="B13" s="44">
        <v>2022</v>
      </c>
      <c r="C13" s="47">
        <f>SUM(C74:C85)</f>
        <v>732991</v>
      </c>
      <c r="D13" s="47">
        <f t="shared" ref="D13:L13" si="4">SUM(D74:D85)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f>D13/C13*100</f>
        <v>6.7112693061715634</v>
      </c>
    </row>
    <row r="14" spans="2:13" ht="12.75" customHeight="1">
      <c r="B14" s="44" t="s">
        <v>118</v>
      </c>
      <c r="C14" s="47">
        <f>SUM(C88:C99)</f>
        <v>723367</v>
      </c>
      <c r="D14" s="47">
        <f t="shared" ref="D14:L14" si="5">SUM(D88:D99)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f>D14/C14*100</f>
        <v>5.7186739234717647</v>
      </c>
    </row>
    <row r="15" spans="2:13" ht="12.75" customHeight="1">
      <c r="B15" s="44" t="s">
        <v>122</v>
      </c>
      <c r="C15" s="47">
        <f>SUM(C102:C113)</f>
        <v>760265</v>
      </c>
      <c r="D15" s="47">
        <f t="shared" ref="D15:L15" si="6">SUM(D102:D113)</f>
        <v>50419</v>
      </c>
      <c r="E15" s="47">
        <f t="shared" si="6"/>
        <v>27544</v>
      </c>
      <c r="F15" s="47">
        <f t="shared" si="6"/>
        <v>10211</v>
      </c>
      <c r="G15" s="47">
        <f t="shared" si="6"/>
        <v>8593</v>
      </c>
      <c r="H15" s="47">
        <f t="shared" si="6"/>
        <v>1618</v>
      </c>
      <c r="I15" s="47">
        <f t="shared" si="6"/>
        <v>1701</v>
      </c>
      <c r="J15" s="47">
        <f t="shared" si="6"/>
        <v>1070</v>
      </c>
      <c r="K15" s="47">
        <f t="shared" si="6"/>
        <v>9158</v>
      </c>
      <c r="L15" s="47">
        <f t="shared" si="6"/>
        <v>735</v>
      </c>
      <c r="M15" s="92">
        <f>D15/C15*100</f>
        <v>6.6317665550827671</v>
      </c>
    </row>
    <row r="16" spans="2:13" ht="12.75" customHeight="1">
      <c r="B16" s="4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92"/>
    </row>
    <row r="17" spans="2:13" ht="12.75" customHeight="1">
      <c r="B17" s="44">
        <v>2018</v>
      </c>
      <c r="C17" s="52"/>
      <c r="D17" s="47"/>
      <c r="E17" s="47"/>
      <c r="F17" s="47"/>
      <c r="G17" s="47"/>
      <c r="H17" s="47"/>
      <c r="I17" s="47"/>
      <c r="J17" s="47"/>
      <c r="K17" s="47"/>
      <c r="L17" s="50"/>
      <c r="M17" s="92"/>
    </row>
    <row r="18" spans="2:13" ht="12.75" customHeight="1">
      <c r="B18" s="50" t="s">
        <v>24</v>
      </c>
      <c r="C18" s="52">
        <v>62902</v>
      </c>
      <c r="D18" s="47">
        <v>3839</v>
      </c>
      <c r="E18" s="47">
        <v>2309</v>
      </c>
      <c r="F18" s="47">
        <v>629</v>
      </c>
      <c r="G18" s="47">
        <v>510</v>
      </c>
      <c r="H18" s="47">
        <v>119</v>
      </c>
      <c r="I18" s="47">
        <v>43</v>
      </c>
      <c r="J18" s="47">
        <v>47</v>
      </c>
      <c r="K18" s="47">
        <v>774</v>
      </c>
      <c r="L18" s="50">
        <v>37</v>
      </c>
      <c r="M18" s="92">
        <v>6.1031445740993933</v>
      </c>
    </row>
    <row r="19" spans="2:13" ht="12.75" customHeight="1">
      <c r="B19" s="50" t="s">
        <v>82</v>
      </c>
      <c r="C19" s="52">
        <v>59093</v>
      </c>
      <c r="D19" s="47">
        <v>3521</v>
      </c>
      <c r="E19" s="47">
        <v>2133</v>
      </c>
      <c r="F19" s="47">
        <v>558</v>
      </c>
      <c r="G19" s="47">
        <v>487</v>
      </c>
      <c r="H19" s="47">
        <v>71</v>
      </c>
      <c r="I19" s="47">
        <v>61</v>
      </c>
      <c r="J19" s="47">
        <v>43</v>
      </c>
      <c r="K19" s="47">
        <v>687</v>
      </c>
      <c r="L19" s="50">
        <v>39</v>
      </c>
      <c r="M19" s="92">
        <v>5.9584045487621209</v>
      </c>
    </row>
    <row r="20" spans="2:13" ht="12.75" customHeight="1">
      <c r="B20" s="50" t="s">
        <v>26</v>
      </c>
      <c r="C20" s="52">
        <v>63037</v>
      </c>
      <c r="D20" s="47">
        <v>3688</v>
      </c>
      <c r="E20" s="47">
        <v>2306</v>
      </c>
      <c r="F20" s="47">
        <v>514</v>
      </c>
      <c r="G20" s="47">
        <v>453</v>
      </c>
      <c r="H20" s="47">
        <v>61</v>
      </c>
      <c r="I20" s="47">
        <v>56</v>
      </c>
      <c r="J20" s="47">
        <v>33</v>
      </c>
      <c r="K20" s="47">
        <v>764</v>
      </c>
      <c r="L20" s="50">
        <v>15</v>
      </c>
      <c r="M20" s="92">
        <v>5.8505322271047167</v>
      </c>
    </row>
    <row r="21" spans="2:13" ht="12.75" customHeight="1">
      <c r="B21" s="50" t="s">
        <v>27</v>
      </c>
      <c r="C21" s="52">
        <v>64600</v>
      </c>
      <c r="D21" s="47">
        <v>3614</v>
      </c>
      <c r="E21" s="47">
        <v>2081</v>
      </c>
      <c r="F21" s="47">
        <v>584</v>
      </c>
      <c r="G21" s="47">
        <v>460</v>
      </c>
      <c r="H21" s="47">
        <v>124</v>
      </c>
      <c r="I21" s="47">
        <v>61</v>
      </c>
      <c r="J21" s="47">
        <v>27</v>
      </c>
      <c r="K21" s="47">
        <v>843</v>
      </c>
      <c r="L21" s="50">
        <v>18</v>
      </c>
      <c r="M21" s="92">
        <v>5.5944272445820431</v>
      </c>
    </row>
    <row r="22" spans="2:13" ht="12.75" customHeight="1">
      <c r="B22" s="50" t="s">
        <v>28</v>
      </c>
      <c r="C22" s="52">
        <v>68040</v>
      </c>
      <c r="D22" s="47">
        <v>3626</v>
      </c>
      <c r="E22" s="47">
        <v>2085</v>
      </c>
      <c r="F22" s="47">
        <v>578</v>
      </c>
      <c r="G22" s="47">
        <v>518</v>
      </c>
      <c r="H22" s="47">
        <v>60</v>
      </c>
      <c r="I22" s="47">
        <v>52</v>
      </c>
      <c r="J22" s="47">
        <v>29</v>
      </c>
      <c r="K22" s="47">
        <v>861</v>
      </c>
      <c r="L22" s="50">
        <v>21</v>
      </c>
      <c r="M22" s="92">
        <v>5.3292181069958842</v>
      </c>
    </row>
    <row r="23" spans="2:13" ht="12.75" customHeight="1">
      <c r="B23" s="50" t="s">
        <v>29</v>
      </c>
      <c r="C23" s="52">
        <v>65073</v>
      </c>
      <c r="D23" s="47">
        <v>3853</v>
      </c>
      <c r="E23" s="47">
        <v>2384</v>
      </c>
      <c r="F23" s="47">
        <v>471</v>
      </c>
      <c r="G23" s="47">
        <v>383</v>
      </c>
      <c r="H23" s="47">
        <v>88</v>
      </c>
      <c r="I23" s="47">
        <v>55</v>
      </c>
      <c r="J23" s="47">
        <v>18</v>
      </c>
      <c r="K23" s="47">
        <v>896</v>
      </c>
      <c r="L23" s="50">
        <v>29</v>
      </c>
      <c r="M23" s="92">
        <v>5.9210425214758811</v>
      </c>
    </row>
    <row r="24" spans="2:13" ht="12.75" customHeight="1">
      <c r="B24" s="50" t="s">
        <v>30</v>
      </c>
      <c r="C24" s="47">
        <v>59474</v>
      </c>
      <c r="D24" s="47">
        <v>2852</v>
      </c>
      <c r="E24" s="47">
        <v>1720</v>
      </c>
      <c r="F24" s="47">
        <v>468</v>
      </c>
      <c r="G24" s="47">
        <v>347</v>
      </c>
      <c r="H24" s="47">
        <v>121</v>
      </c>
      <c r="I24" s="47">
        <v>112</v>
      </c>
      <c r="J24" s="47">
        <v>44</v>
      </c>
      <c r="K24" s="47">
        <v>481</v>
      </c>
      <c r="L24" s="50">
        <v>27</v>
      </c>
      <c r="M24" s="92">
        <v>4.7953727679322062</v>
      </c>
    </row>
    <row r="25" spans="2:13" ht="12.75" customHeight="1">
      <c r="B25" s="50" t="s">
        <v>31</v>
      </c>
      <c r="C25" s="52">
        <v>74954</v>
      </c>
      <c r="D25" s="47">
        <v>5001</v>
      </c>
      <c r="E25" s="47">
        <v>3162</v>
      </c>
      <c r="F25" s="47">
        <v>682</v>
      </c>
      <c r="G25" s="47">
        <v>575</v>
      </c>
      <c r="H25" s="47">
        <v>107</v>
      </c>
      <c r="I25" s="47">
        <v>114</v>
      </c>
      <c r="J25" s="47">
        <v>54</v>
      </c>
      <c r="K25" s="47">
        <v>922</v>
      </c>
      <c r="L25" s="50">
        <v>67</v>
      </c>
      <c r="M25" s="92">
        <v>6.6720922165594905</v>
      </c>
    </row>
    <row r="26" spans="2:13" ht="12.75" customHeight="1">
      <c r="B26" s="50" t="s">
        <v>32</v>
      </c>
      <c r="C26" s="52">
        <v>53409</v>
      </c>
      <c r="D26" s="47">
        <v>3938</v>
      </c>
      <c r="E26" s="47">
        <v>2509</v>
      </c>
      <c r="F26" s="47">
        <v>452</v>
      </c>
      <c r="G26" s="47">
        <v>320</v>
      </c>
      <c r="H26" s="47">
        <v>132</v>
      </c>
      <c r="I26" s="47">
        <v>202</v>
      </c>
      <c r="J26" s="47">
        <v>47</v>
      </c>
      <c r="K26" s="47">
        <v>720</v>
      </c>
      <c r="L26" s="50">
        <v>8</v>
      </c>
      <c r="M26" s="92">
        <v>7.3732891460240788</v>
      </c>
    </row>
    <row r="27" spans="2:13" ht="12.75" customHeight="1">
      <c r="B27" s="50" t="s">
        <v>33</v>
      </c>
      <c r="C27" s="52">
        <v>66553</v>
      </c>
      <c r="D27" s="47">
        <v>4649</v>
      </c>
      <c r="E27" s="47">
        <v>3119</v>
      </c>
      <c r="F27" s="47">
        <v>581</v>
      </c>
      <c r="G27" s="47">
        <v>474</v>
      </c>
      <c r="H27" s="47">
        <v>107</v>
      </c>
      <c r="I27" s="47">
        <v>75</v>
      </c>
      <c r="J27" s="47">
        <v>40</v>
      </c>
      <c r="K27" s="47">
        <v>814</v>
      </c>
      <c r="L27" s="50">
        <v>20</v>
      </c>
      <c r="M27" s="92">
        <v>6.9854101242618665</v>
      </c>
    </row>
    <row r="28" spans="2:13" ht="12.75" customHeight="1">
      <c r="B28" s="50" t="s">
        <v>34</v>
      </c>
      <c r="C28" s="52">
        <v>60842</v>
      </c>
      <c r="D28" s="47">
        <v>3950</v>
      </c>
      <c r="E28" s="47">
        <v>2508</v>
      </c>
      <c r="F28" s="47">
        <v>444</v>
      </c>
      <c r="G28" s="47">
        <v>346</v>
      </c>
      <c r="H28" s="47">
        <v>98</v>
      </c>
      <c r="I28" s="47">
        <v>49</v>
      </c>
      <c r="J28" s="47">
        <v>29</v>
      </c>
      <c r="K28" s="47">
        <v>910</v>
      </c>
      <c r="L28" s="50">
        <v>10</v>
      </c>
      <c r="M28" s="92">
        <v>6.492225765096479</v>
      </c>
    </row>
    <row r="29" spans="2:13" ht="12.75" customHeight="1">
      <c r="B29" s="50" t="s">
        <v>35</v>
      </c>
      <c r="C29" s="52">
        <v>62825</v>
      </c>
      <c r="D29" s="52">
        <v>4652</v>
      </c>
      <c r="E29" s="52">
        <v>2679</v>
      </c>
      <c r="F29" s="52">
        <v>439</v>
      </c>
      <c r="G29" s="52">
        <v>328</v>
      </c>
      <c r="H29" s="52">
        <v>111</v>
      </c>
      <c r="I29" s="52">
        <v>48</v>
      </c>
      <c r="J29" s="52">
        <v>29</v>
      </c>
      <c r="K29" s="52">
        <v>1438</v>
      </c>
      <c r="L29" s="52">
        <v>19</v>
      </c>
      <c r="M29" s="92">
        <v>7.4046955829685634</v>
      </c>
    </row>
    <row r="30" spans="2:13" ht="12.75" customHeight="1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2:13" ht="12.75" customHeight="1">
      <c r="B31" s="44">
        <v>2019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92"/>
    </row>
    <row r="32" spans="2:13" ht="12.75" customHeight="1">
      <c r="B32" s="50" t="s">
        <v>24</v>
      </c>
      <c r="C32" s="52">
        <v>66695</v>
      </c>
      <c r="D32" s="52">
        <v>4247</v>
      </c>
      <c r="E32" s="52">
        <v>2441</v>
      </c>
      <c r="F32" s="52">
        <v>382</v>
      </c>
      <c r="G32" s="52">
        <v>291</v>
      </c>
      <c r="H32" s="52">
        <v>91</v>
      </c>
      <c r="I32" s="52">
        <v>50</v>
      </c>
      <c r="J32" s="52">
        <v>25</v>
      </c>
      <c r="K32" s="52">
        <v>1337</v>
      </c>
      <c r="L32" s="52">
        <v>12</v>
      </c>
      <c r="M32" s="92">
        <v>6.3677936876827355</v>
      </c>
    </row>
    <row r="33" spans="1:14" ht="12.75" customHeight="1">
      <c r="B33" s="50" t="s">
        <v>82</v>
      </c>
      <c r="C33" s="52">
        <v>59714</v>
      </c>
      <c r="D33" s="52">
        <v>3589</v>
      </c>
      <c r="E33" s="52">
        <v>2122</v>
      </c>
      <c r="F33" s="52">
        <v>397</v>
      </c>
      <c r="G33" s="52">
        <v>305</v>
      </c>
      <c r="H33" s="52">
        <v>92</v>
      </c>
      <c r="I33" s="52">
        <v>41</v>
      </c>
      <c r="J33" s="52">
        <v>29</v>
      </c>
      <c r="K33" s="52">
        <v>981</v>
      </c>
      <c r="L33" s="52">
        <v>19</v>
      </c>
      <c r="M33" s="92">
        <v>6.0103158388317643</v>
      </c>
    </row>
    <row r="34" spans="1:14" ht="12.75" customHeight="1">
      <c r="B34" s="50" t="s">
        <v>26</v>
      </c>
      <c r="C34" s="52">
        <v>65832</v>
      </c>
      <c r="D34" s="52">
        <v>4865</v>
      </c>
      <c r="E34" s="52">
        <v>2980</v>
      </c>
      <c r="F34" s="52">
        <v>540</v>
      </c>
      <c r="G34" s="52">
        <v>461</v>
      </c>
      <c r="H34" s="52">
        <v>79</v>
      </c>
      <c r="I34" s="52">
        <v>45</v>
      </c>
      <c r="J34" s="52">
        <v>36</v>
      </c>
      <c r="K34" s="52">
        <v>1255</v>
      </c>
      <c r="L34" s="52">
        <v>9</v>
      </c>
      <c r="M34" s="92">
        <v>7.3900230890752221</v>
      </c>
    </row>
    <row r="35" spans="1:14" ht="12.75" customHeight="1">
      <c r="B35" s="50" t="s">
        <v>27</v>
      </c>
      <c r="C35" s="52">
        <v>66608</v>
      </c>
      <c r="D35" s="52">
        <v>3261</v>
      </c>
      <c r="E35" s="52">
        <v>2280</v>
      </c>
      <c r="F35" s="52">
        <v>232</v>
      </c>
      <c r="G35" s="52">
        <v>178</v>
      </c>
      <c r="H35" s="52">
        <v>54</v>
      </c>
      <c r="I35" s="52">
        <v>61</v>
      </c>
      <c r="J35" s="52">
        <v>23</v>
      </c>
      <c r="K35" s="52">
        <v>644</v>
      </c>
      <c r="L35" s="52">
        <v>21</v>
      </c>
      <c r="M35" s="92">
        <v>4.8958083113139557</v>
      </c>
    </row>
    <row r="36" spans="1:14" ht="12.75" customHeight="1">
      <c r="B36" s="50" t="s">
        <v>28</v>
      </c>
      <c r="C36" s="52">
        <v>74374</v>
      </c>
      <c r="D36" s="52">
        <v>4972</v>
      </c>
      <c r="E36" s="52">
        <v>2964</v>
      </c>
      <c r="F36" s="52">
        <v>390</v>
      </c>
      <c r="G36" s="52">
        <v>308</v>
      </c>
      <c r="H36" s="52">
        <v>82</v>
      </c>
      <c r="I36" s="52">
        <v>52</v>
      </c>
      <c r="J36" s="52">
        <v>45</v>
      </c>
      <c r="K36" s="52">
        <v>1510</v>
      </c>
      <c r="L36" s="52">
        <v>11</v>
      </c>
      <c r="M36" s="92">
        <v>6.685131900933122</v>
      </c>
    </row>
    <row r="37" spans="1:14" ht="12.75" customHeight="1">
      <c r="B37" s="50" t="s">
        <v>29</v>
      </c>
      <c r="C37" s="52">
        <v>66876</v>
      </c>
      <c r="D37" s="52">
        <v>4929</v>
      </c>
      <c r="E37" s="52">
        <v>2984</v>
      </c>
      <c r="F37" s="52">
        <v>262</v>
      </c>
      <c r="G37" s="52">
        <v>175</v>
      </c>
      <c r="H37" s="52">
        <v>87</v>
      </c>
      <c r="I37" s="52">
        <v>41</v>
      </c>
      <c r="J37" s="52">
        <v>33</v>
      </c>
      <c r="K37" s="52">
        <v>1589</v>
      </c>
      <c r="L37" s="52">
        <v>20</v>
      </c>
      <c r="M37" s="92">
        <v>7.3703570787726536</v>
      </c>
    </row>
    <row r="38" spans="1:14" ht="12.75" customHeight="1">
      <c r="B38" s="50" t="s">
        <v>30</v>
      </c>
      <c r="C38" s="52">
        <v>71656</v>
      </c>
      <c r="D38" s="52">
        <v>5036</v>
      </c>
      <c r="E38" s="52">
        <v>3654</v>
      </c>
      <c r="F38" s="52">
        <v>225</v>
      </c>
      <c r="G38" s="52">
        <v>156</v>
      </c>
      <c r="H38" s="52">
        <v>69</v>
      </c>
      <c r="I38" s="52">
        <v>72</v>
      </c>
      <c r="J38" s="52">
        <v>45</v>
      </c>
      <c r="K38" s="52">
        <v>985</v>
      </c>
      <c r="L38" s="52">
        <v>55</v>
      </c>
      <c r="M38" s="92">
        <v>7.0280227754828628</v>
      </c>
    </row>
    <row r="39" spans="1:14" ht="12.75" customHeight="1">
      <c r="B39" s="50" t="s">
        <v>31</v>
      </c>
      <c r="C39" s="52">
        <v>75912</v>
      </c>
      <c r="D39" s="52">
        <v>4940</v>
      </c>
      <c r="E39" s="52">
        <v>3098</v>
      </c>
      <c r="F39" s="52">
        <v>326</v>
      </c>
      <c r="G39" s="52">
        <v>219</v>
      </c>
      <c r="H39" s="52">
        <v>107</v>
      </c>
      <c r="I39" s="52">
        <v>114</v>
      </c>
      <c r="J39" s="52">
        <v>35</v>
      </c>
      <c r="K39" s="52">
        <v>1330</v>
      </c>
      <c r="L39" s="52">
        <v>37</v>
      </c>
      <c r="M39" s="92">
        <v>6.5075350405732948</v>
      </c>
    </row>
    <row r="40" spans="1:14" ht="12.75" customHeight="1">
      <c r="B40" s="50" t="s">
        <v>32</v>
      </c>
      <c r="C40" s="93">
        <v>58296</v>
      </c>
      <c r="D40" s="52">
        <v>4329</v>
      </c>
      <c r="E40" s="52">
        <v>3014</v>
      </c>
      <c r="F40" s="52">
        <v>240</v>
      </c>
      <c r="G40" s="52">
        <v>148</v>
      </c>
      <c r="H40" s="52">
        <v>92</v>
      </c>
      <c r="I40" s="52">
        <v>169</v>
      </c>
      <c r="J40" s="52">
        <v>68</v>
      </c>
      <c r="K40" s="52">
        <v>812</v>
      </c>
      <c r="L40" s="52">
        <v>26</v>
      </c>
      <c r="M40" s="92">
        <v>7.4258954302181959</v>
      </c>
    </row>
    <row r="41" spans="1:14" ht="12.75" customHeight="1">
      <c r="B41" s="50" t="s">
        <v>33</v>
      </c>
      <c r="C41" s="47">
        <v>69113</v>
      </c>
      <c r="D41" s="52">
        <v>4540</v>
      </c>
      <c r="E41" s="52">
        <v>3176</v>
      </c>
      <c r="F41" s="52">
        <v>253</v>
      </c>
      <c r="G41" s="52">
        <v>180</v>
      </c>
      <c r="H41" s="52">
        <v>73</v>
      </c>
      <c r="I41" s="52">
        <v>124</v>
      </c>
      <c r="J41" s="52">
        <v>23</v>
      </c>
      <c r="K41" s="52">
        <v>939</v>
      </c>
      <c r="L41" s="52">
        <v>25</v>
      </c>
      <c r="M41" s="92">
        <v>6.5689522955160395</v>
      </c>
    </row>
    <row r="42" spans="1:14" ht="12.75" customHeight="1">
      <c r="B42" s="50" t="s">
        <v>34</v>
      </c>
      <c r="C42" s="47">
        <v>67367</v>
      </c>
      <c r="D42" s="52">
        <v>4851</v>
      </c>
      <c r="E42" s="52">
        <v>2969</v>
      </c>
      <c r="F42" s="52">
        <v>353</v>
      </c>
      <c r="G42" s="52">
        <v>266</v>
      </c>
      <c r="H42" s="52">
        <v>87</v>
      </c>
      <c r="I42" s="52">
        <v>115</v>
      </c>
      <c r="J42" s="52">
        <v>54</v>
      </c>
      <c r="K42" s="52">
        <v>1318</v>
      </c>
      <c r="L42" s="52">
        <v>42</v>
      </c>
      <c r="M42" s="92">
        <v>7.2008550180355364</v>
      </c>
    </row>
    <row r="43" spans="1:14" ht="12.75" customHeight="1">
      <c r="B43" s="50" t="s">
        <v>35</v>
      </c>
      <c r="C43" s="47">
        <v>75227</v>
      </c>
      <c r="D43" s="52">
        <v>5797</v>
      </c>
      <c r="E43" s="52">
        <v>3672</v>
      </c>
      <c r="F43" s="52">
        <v>449</v>
      </c>
      <c r="G43" s="52">
        <v>288</v>
      </c>
      <c r="H43" s="52">
        <v>161</v>
      </c>
      <c r="I43" s="52">
        <v>55</v>
      </c>
      <c r="J43" s="52">
        <v>38</v>
      </c>
      <c r="K43" s="52">
        <v>1557</v>
      </c>
      <c r="L43" s="52">
        <v>26</v>
      </c>
      <c r="M43" s="92">
        <v>7.7060098103074699</v>
      </c>
    </row>
    <row r="44" spans="1:14" ht="12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2.75" customHeight="1">
      <c r="B45" s="44">
        <v>2020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92"/>
    </row>
    <row r="46" spans="1:14" ht="12.75" customHeight="1">
      <c r="B46" s="50" t="s">
        <v>24</v>
      </c>
      <c r="C46" s="52">
        <v>75152</v>
      </c>
      <c r="D46" s="52">
        <v>5282</v>
      </c>
      <c r="E46" s="52">
        <v>3252</v>
      </c>
      <c r="F46" s="52">
        <v>312</v>
      </c>
      <c r="G46" s="52">
        <v>228</v>
      </c>
      <c r="H46" s="52">
        <v>84</v>
      </c>
      <c r="I46" s="52">
        <v>65</v>
      </c>
      <c r="J46" s="52">
        <v>57</v>
      </c>
      <c r="K46" s="52">
        <v>1545</v>
      </c>
      <c r="L46" s="52">
        <v>51</v>
      </c>
      <c r="M46" s="92">
        <v>7.0284223972748565</v>
      </c>
    </row>
    <row r="47" spans="1:14" ht="12.75" customHeight="1">
      <c r="B47" s="50" t="s">
        <v>82</v>
      </c>
      <c r="C47" s="52">
        <v>71546</v>
      </c>
      <c r="D47" s="52">
        <v>4696</v>
      </c>
      <c r="E47" s="52">
        <v>2682</v>
      </c>
      <c r="F47" s="52">
        <v>304</v>
      </c>
      <c r="G47" s="52">
        <v>204</v>
      </c>
      <c r="H47" s="52">
        <v>100</v>
      </c>
      <c r="I47" s="52">
        <v>53</v>
      </c>
      <c r="J47" s="52">
        <v>66</v>
      </c>
      <c r="K47" s="52">
        <v>1538</v>
      </c>
      <c r="L47" s="52">
        <v>53</v>
      </c>
      <c r="M47" s="92">
        <v>6.5636094261034854</v>
      </c>
    </row>
    <row r="48" spans="1:14" ht="12.75" customHeight="1">
      <c r="B48" s="50" t="s">
        <v>26</v>
      </c>
      <c r="C48" s="52">
        <v>76679</v>
      </c>
      <c r="D48" s="52">
        <v>4685</v>
      </c>
      <c r="E48" s="52">
        <v>2726</v>
      </c>
      <c r="F48" s="52">
        <v>287</v>
      </c>
      <c r="G48" s="52">
        <v>214</v>
      </c>
      <c r="H48" s="52">
        <v>73</v>
      </c>
      <c r="I48" s="52">
        <v>72</v>
      </c>
      <c r="J48" s="52">
        <v>41</v>
      </c>
      <c r="K48" s="52">
        <v>1531</v>
      </c>
      <c r="L48" s="52">
        <v>28</v>
      </c>
      <c r="M48" s="92">
        <v>6.1098866704051957</v>
      </c>
    </row>
    <row r="49" spans="2:13" ht="12.75" customHeight="1">
      <c r="B49" s="50" t="s">
        <v>27</v>
      </c>
      <c r="C49" s="52">
        <v>65863</v>
      </c>
      <c r="D49" s="52">
        <v>4802</v>
      </c>
      <c r="E49" s="52">
        <v>2957</v>
      </c>
      <c r="F49" s="52">
        <v>763</v>
      </c>
      <c r="G49" s="52">
        <v>694</v>
      </c>
      <c r="H49" s="52">
        <v>69</v>
      </c>
      <c r="I49" s="52">
        <v>52</v>
      </c>
      <c r="J49" s="52">
        <v>27</v>
      </c>
      <c r="K49" s="52">
        <v>969</v>
      </c>
      <c r="L49" s="52">
        <v>34</v>
      </c>
      <c r="M49" s="92">
        <v>7.2908916994367097</v>
      </c>
    </row>
    <row r="50" spans="2:13" ht="12.75" customHeight="1">
      <c r="B50" s="50" t="s">
        <v>28</v>
      </c>
      <c r="C50" s="52">
        <v>70772</v>
      </c>
      <c r="D50" s="52">
        <v>4898</v>
      </c>
      <c r="E50" s="52">
        <v>3037</v>
      </c>
      <c r="F50" s="52">
        <v>803</v>
      </c>
      <c r="G50" s="52">
        <v>701</v>
      </c>
      <c r="H50" s="52">
        <v>102</v>
      </c>
      <c r="I50" s="52">
        <v>49</v>
      </c>
      <c r="J50" s="52">
        <v>29</v>
      </c>
      <c r="K50" s="52">
        <v>968</v>
      </c>
      <c r="L50" s="52">
        <v>12</v>
      </c>
      <c r="M50" s="92">
        <v>6.9208161419770526</v>
      </c>
    </row>
    <row r="51" spans="2:13" ht="12.75" customHeight="1">
      <c r="B51" s="50" t="s">
        <v>29</v>
      </c>
      <c r="C51" s="52">
        <v>76891</v>
      </c>
      <c r="D51" s="52">
        <v>5362</v>
      </c>
      <c r="E51" s="52">
        <v>3178</v>
      </c>
      <c r="F51" s="40">
        <v>934</v>
      </c>
      <c r="G51" s="40">
        <v>838</v>
      </c>
      <c r="H51" s="40">
        <v>96</v>
      </c>
      <c r="I51" s="40">
        <v>94</v>
      </c>
      <c r="J51" s="40">
        <v>97</v>
      </c>
      <c r="K51" s="40">
        <v>979</v>
      </c>
      <c r="L51" s="40">
        <v>80</v>
      </c>
      <c r="M51" s="92">
        <v>6.9735079528163242</v>
      </c>
    </row>
    <row r="52" spans="2:13" ht="12.75" customHeight="1">
      <c r="B52" s="50" t="s">
        <v>30</v>
      </c>
      <c r="C52" s="52">
        <v>78065</v>
      </c>
      <c r="D52" s="52">
        <v>5918</v>
      </c>
      <c r="E52" s="52">
        <v>3692</v>
      </c>
      <c r="F52" s="40">
        <v>761</v>
      </c>
      <c r="G52" s="40">
        <v>623</v>
      </c>
      <c r="H52" s="40">
        <v>138</v>
      </c>
      <c r="I52" s="40">
        <v>130</v>
      </c>
      <c r="J52" s="40">
        <v>101</v>
      </c>
      <c r="K52" s="40">
        <v>1156</v>
      </c>
      <c r="L52" s="40">
        <v>78</v>
      </c>
      <c r="M52" s="92">
        <v>7.5808621020944083</v>
      </c>
    </row>
    <row r="53" spans="2:13" ht="12.75" customHeight="1">
      <c r="B53" s="50" t="s">
        <v>110</v>
      </c>
      <c r="C53" s="52">
        <v>73623</v>
      </c>
      <c r="D53" s="52">
        <v>5161</v>
      </c>
      <c r="E53" s="52">
        <v>3189</v>
      </c>
      <c r="F53" s="40">
        <v>547</v>
      </c>
      <c r="G53" s="40">
        <v>422</v>
      </c>
      <c r="H53" s="40">
        <v>125</v>
      </c>
      <c r="I53" s="40">
        <v>215</v>
      </c>
      <c r="J53" s="40">
        <v>61</v>
      </c>
      <c r="K53" s="40">
        <v>1102</v>
      </c>
      <c r="L53" s="40">
        <v>47</v>
      </c>
      <c r="M53" s="92">
        <v>7.0100376241120292</v>
      </c>
    </row>
    <row r="54" spans="2:13" ht="12.75" customHeight="1">
      <c r="B54" s="50" t="s">
        <v>32</v>
      </c>
      <c r="C54" s="52">
        <v>75393</v>
      </c>
      <c r="D54" s="52">
        <v>5164</v>
      </c>
      <c r="E54" s="52">
        <v>3349</v>
      </c>
      <c r="F54" s="40">
        <v>589</v>
      </c>
      <c r="G54" s="40">
        <v>362</v>
      </c>
      <c r="H54" s="40">
        <v>227</v>
      </c>
      <c r="I54" s="40">
        <v>264</v>
      </c>
      <c r="J54" s="40">
        <v>95</v>
      </c>
      <c r="K54" s="40">
        <v>833</v>
      </c>
      <c r="L54" s="40">
        <v>34</v>
      </c>
      <c r="M54" s="92">
        <v>6.8494422559123525</v>
      </c>
    </row>
    <row r="55" spans="2:13" ht="12.75" customHeight="1">
      <c r="B55" s="50" t="s">
        <v>33</v>
      </c>
      <c r="C55" s="52">
        <v>68430</v>
      </c>
      <c r="D55" s="52">
        <v>2549</v>
      </c>
      <c r="E55" s="52">
        <v>1196</v>
      </c>
      <c r="F55" s="52">
        <v>455</v>
      </c>
      <c r="G55" s="52">
        <v>259</v>
      </c>
      <c r="H55" s="52">
        <v>196</v>
      </c>
      <c r="I55" s="52">
        <v>132</v>
      </c>
      <c r="J55" s="52">
        <v>164</v>
      </c>
      <c r="K55" s="52">
        <v>555</v>
      </c>
      <c r="L55" s="52">
        <v>47</v>
      </c>
      <c r="M55" s="92">
        <v>3.7249744264211606</v>
      </c>
    </row>
    <row r="56" spans="2:13" ht="12.75" customHeight="1">
      <c r="B56" s="50" t="s">
        <v>34</v>
      </c>
      <c r="C56" s="52">
        <v>67557</v>
      </c>
      <c r="D56" s="52">
        <v>4223</v>
      </c>
      <c r="E56" s="52">
        <v>2172</v>
      </c>
      <c r="F56" s="52">
        <v>436</v>
      </c>
      <c r="G56" s="52">
        <v>240</v>
      </c>
      <c r="H56" s="52">
        <v>196</v>
      </c>
      <c r="I56" s="52">
        <v>100</v>
      </c>
      <c r="J56" s="52">
        <v>88</v>
      </c>
      <c r="K56" s="52">
        <v>1393</v>
      </c>
      <c r="L56" s="52">
        <v>34</v>
      </c>
      <c r="M56" s="92">
        <v>6.2510176591618931</v>
      </c>
    </row>
    <row r="57" spans="2:13" ht="12.75" customHeight="1">
      <c r="B57" s="50" t="s">
        <v>35</v>
      </c>
      <c r="C57" s="52">
        <v>74451</v>
      </c>
      <c r="D57" s="52">
        <v>5201</v>
      </c>
      <c r="E57" s="52">
        <v>3013</v>
      </c>
      <c r="F57" s="52">
        <v>508</v>
      </c>
      <c r="G57" s="52">
        <v>319</v>
      </c>
      <c r="H57" s="52">
        <v>189</v>
      </c>
      <c r="I57" s="52">
        <v>133</v>
      </c>
      <c r="J57" s="52">
        <v>105</v>
      </c>
      <c r="K57" s="52">
        <v>1338</v>
      </c>
      <c r="L57" s="52">
        <v>104</v>
      </c>
      <c r="M57" s="92">
        <v>6.985802742743549</v>
      </c>
    </row>
    <row r="58" spans="2:13" ht="12.75" customHeight="1">
      <c r="B58" s="50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44">
        <v>2021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92"/>
    </row>
    <row r="60" spans="2:13" ht="12.75" customHeight="1">
      <c r="B60" s="50" t="s">
        <v>24</v>
      </c>
      <c r="C60" s="49">
        <v>66593</v>
      </c>
      <c r="D60" s="49">
        <v>4232</v>
      </c>
      <c r="E60" s="49">
        <v>2505</v>
      </c>
      <c r="F60" s="49">
        <v>469</v>
      </c>
      <c r="G60" s="49">
        <v>321</v>
      </c>
      <c r="H60" s="49">
        <v>148</v>
      </c>
      <c r="I60" s="49">
        <v>76</v>
      </c>
      <c r="J60" s="49">
        <v>57</v>
      </c>
      <c r="K60" s="49">
        <v>1081</v>
      </c>
      <c r="L60" s="49">
        <v>44</v>
      </c>
      <c r="M60" s="122">
        <v>6.3550222996411039</v>
      </c>
    </row>
    <row r="61" spans="2:13" ht="12.75" customHeight="1">
      <c r="B61" s="50" t="s">
        <v>82</v>
      </c>
      <c r="C61" s="49">
        <v>68309</v>
      </c>
      <c r="D61" s="49">
        <v>4660</v>
      </c>
      <c r="E61" s="49">
        <v>2875</v>
      </c>
      <c r="F61" s="49">
        <v>441</v>
      </c>
      <c r="G61" s="49">
        <v>293</v>
      </c>
      <c r="H61" s="49">
        <v>148</v>
      </c>
      <c r="I61" s="49">
        <v>106</v>
      </c>
      <c r="J61" s="49">
        <v>88</v>
      </c>
      <c r="K61" s="49">
        <v>1071</v>
      </c>
      <c r="L61" s="49">
        <v>79</v>
      </c>
      <c r="M61" s="122">
        <v>6.8219414718411917</v>
      </c>
    </row>
    <row r="62" spans="2:13" ht="12.75" customHeight="1">
      <c r="B62" s="50" t="s">
        <v>26</v>
      </c>
      <c r="C62" s="49">
        <v>77901</v>
      </c>
      <c r="D62" s="49">
        <v>5546</v>
      </c>
      <c r="E62" s="49">
        <v>3510</v>
      </c>
      <c r="F62" s="49">
        <v>558</v>
      </c>
      <c r="G62" s="49">
        <v>364</v>
      </c>
      <c r="H62" s="49">
        <v>194</v>
      </c>
      <c r="I62" s="49">
        <v>97</v>
      </c>
      <c r="J62" s="49">
        <v>87</v>
      </c>
      <c r="K62" s="49">
        <v>1209</v>
      </c>
      <c r="L62" s="49">
        <v>85</v>
      </c>
      <c r="M62" s="122">
        <v>7.1192924352704079</v>
      </c>
    </row>
    <row r="63" spans="2:13" ht="12.75" customHeight="1">
      <c r="B63" s="50" t="s">
        <v>27</v>
      </c>
      <c r="C63" s="52">
        <v>68719</v>
      </c>
      <c r="D63" s="52">
        <v>4077</v>
      </c>
      <c r="E63" s="52">
        <v>2361</v>
      </c>
      <c r="F63" s="52">
        <v>360</v>
      </c>
      <c r="G63" s="52">
        <v>235</v>
      </c>
      <c r="H63" s="52">
        <v>125</v>
      </c>
      <c r="I63" s="52">
        <v>105</v>
      </c>
      <c r="J63" s="52">
        <v>56</v>
      </c>
      <c r="K63" s="52">
        <v>1157</v>
      </c>
      <c r="L63" s="52">
        <v>38</v>
      </c>
      <c r="M63" s="122">
        <v>5.9328569973369811</v>
      </c>
    </row>
    <row r="64" spans="2:13" ht="12.75" customHeight="1">
      <c r="B64" s="50" t="s">
        <v>28</v>
      </c>
      <c r="C64" s="52">
        <v>71803</v>
      </c>
      <c r="D64" s="52">
        <v>4351</v>
      </c>
      <c r="E64" s="52">
        <v>2436</v>
      </c>
      <c r="F64" s="52">
        <v>482</v>
      </c>
      <c r="G64" s="52">
        <v>295</v>
      </c>
      <c r="H64" s="52">
        <v>187</v>
      </c>
      <c r="I64" s="52">
        <v>129</v>
      </c>
      <c r="J64" s="52">
        <v>69</v>
      </c>
      <c r="K64" s="52">
        <v>1132</v>
      </c>
      <c r="L64" s="52">
        <v>103</v>
      </c>
      <c r="M64" s="122">
        <v>6.059635391278916</v>
      </c>
    </row>
    <row r="65" spans="2:13" ht="12.75" customHeight="1">
      <c r="B65" s="50" t="s">
        <v>29</v>
      </c>
      <c r="C65" s="52">
        <v>76139</v>
      </c>
      <c r="D65" s="52">
        <v>5276</v>
      </c>
      <c r="E65" s="52">
        <v>3192</v>
      </c>
      <c r="F65" s="52">
        <v>625</v>
      </c>
      <c r="G65" s="52">
        <v>406</v>
      </c>
      <c r="H65" s="52">
        <v>219</v>
      </c>
      <c r="I65" s="52">
        <v>112</v>
      </c>
      <c r="J65" s="52">
        <v>79</v>
      </c>
      <c r="K65" s="52">
        <v>1228</v>
      </c>
      <c r="L65" s="52">
        <v>40</v>
      </c>
      <c r="M65" s="122">
        <v>6.9294316972904824</v>
      </c>
    </row>
    <row r="66" spans="2:13" ht="12.75" customHeight="1">
      <c r="B66" s="50" t="s">
        <v>30</v>
      </c>
      <c r="C66" s="52">
        <v>70585</v>
      </c>
      <c r="D66" s="52">
        <v>4756</v>
      </c>
      <c r="E66" s="52">
        <v>2800</v>
      </c>
      <c r="F66" s="52">
        <v>623</v>
      </c>
      <c r="G66" s="52">
        <v>389</v>
      </c>
      <c r="H66" s="52">
        <v>234</v>
      </c>
      <c r="I66" s="52">
        <v>176</v>
      </c>
      <c r="J66" s="52">
        <v>75</v>
      </c>
      <c r="K66" s="52">
        <v>989</v>
      </c>
      <c r="L66" s="52">
        <v>93</v>
      </c>
      <c r="M66" s="122">
        <v>6.7379754905433158</v>
      </c>
    </row>
    <row r="67" spans="2:13" ht="12.75" customHeight="1">
      <c r="B67" s="50" t="s">
        <v>110</v>
      </c>
      <c r="C67" s="52">
        <v>70871</v>
      </c>
      <c r="D67" s="52">
        <v>5724</v>
      </c>
      <c r="E67" s="52">
        <v>3439</v>
      </c>
      <c r="F67" s="52">
        <v>597</v>
      </c>
      <c r="G67" s="52">
        <v>392</v>
      </c>
      <c r="H67" s="52">
        <v>205</v>
      </c>
      <c r="I67" s="52">
        <v>149</v>
      </c>
      <c r="J67" s="52">
        <v>134</v>
      </c>
      <c r="K67" s="52">
        <v>1248</v>
      </c>
      <c r="L67" s="52">
        <v>157</v>
      </c>
      <c r="M67" s="122">
        <v>8.0766463010258072</v>
      </c>
    </row>
    <row r="68" spans="2:13" ht="12.75" customHeight="1">
      <c r="B68" s="50" t="s">
        <v>32</v>
      </c>
      <c r="C68" s="52">
        <v>61115</v>
      </c>
      <c r="D68" s="52">
        <v>5307</v>
      </c>
      <c r="E68" s="52">
        <v>3569</v>
      </c>
      <c r="F68" s="52">
        <v>538</v>
      </c>
      <c r="G68" s="52">
        <v>357</v>
      </c>
      <c r="H68" s="52">
        <v>181</v>
      </c>
      <c r="I68" s="52">
        <v>193</v>
      </c>
      <c r="J68" s="52">
        <v>56</v>
      </c>
      <c r="K68" s="52">
        <v>897</v>
      </c>
      <c r="L68" s="52">
        <v>54</v>
      </c>
      <c r="M68" s="122">
        <v>8.6836292235948616</v>
      </c>
    </row>
    <row r="69" spans="2:13" ht="12.75" customHeight="1">
      <c r="B69" s="50" t="s">
        <v>33</v>
      </c>
      <c r="C69" s="52">
        <v>54268</v>
      </c>
      <c r="D69" s="52">
        <v>3168</v>
      </c>
      <c r="E69" s="52">
        <v>1745</v>
      </c>
      <c r="F69" s="52">
        <v>390</v>
      </c>
      <c r="G69" s="52">
        <v>250</v>
      </c>
      <c r="H69" s="52">
        <v>140</v>
      </c>
      <c r="I69" s="52">
        <v>100</v>
      </c>
      <c r="J69" s="52">
        <v>64</v>
      </c>
      <c r="K69" s="52">
        <v>834</v>
      </c>
      <c r="L69" s="52">
        <v>35</v>
      </c>
      <c r="M69" s="122">
        <v>5.8376944055428615</v>
      </c>
    </row>
    <row r="70" spans="2:13" ht="12.75" customHeight="1">
      <c r="B70" s="50" t="s">
        <v>34</v>
      </c>
      <c r="C70" s="52">
        <v>60901</v>
      </c>
      <c r="D70" s="52">
        <v>4560</v>
      </c>
      <c r="E70" s="52">
        <v>2467</v>
      </c>
      <c r="F70" s="52">
        <v>420</v>
      </c>
      <c r="G70" s="52">
        <v>211</v>
      </c>
      <c r="H70" s="52">
        <v>209</v>
      </c>
      <c r="I70" s="52">
        <v>92</v>
      </c>
      <c r="J70" s="52">
        <v>73</v>
      </c>
      <c r="K70" s="52">
        <v>1458</v>
      </c>
      <c r="L70" s="52">
        <v>50</v>
      </c>
      <c r="M70" s="122">
        <v>7.4875617805947359</v>
      </c>
    </row>
    <row r="71" spans="2:13" ht="12.75" customHeight="1">
      <c r="B71" s="50" t="s">
        <v>104</v>
      </c>
      <c r="C71" s="52">
        <v>67750</v>
      </c>
      <c r="D71" s="52">
        <v>5022</v>
      </c>
      <c r="E71" s="52">
        <v>3395</v>
      </c>
      <c r="F71" s="52">
        <v>629</v>
      </c>
      <c r="G71" s="52">
        <v>440</v>
      </c>
      <c r="H71" s="52">
        <v>189</v>
      </c>
      <c r="I71" s="52">
        <v>109</v>
      </c>
      <c r="J71" s="52">
        <v>56</v>
      </c>
      <c r="K71" s="52">
        <v>763</v>
      </c>
      <c r="L71" s="52">
        <v>70</v>
      </c>
      <c r="M71" s="122">
        <v>7.4125461254612546</v>
      </c>
    </row>
    <row r="72" spans="2:13" ht="12.75" customHeight="1">
      <c r="B72" s="50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2"/>
    </row>
    <row r="73" spans="2:13" ht="12.75" customHeight="1">
      <c r="B73" s="26">
        <v>2022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22"/>
    </row>
    <row r="74" spans="2:13" ht="12.75" customHeight="1">
      <c r="B74" s="17" t="s">
        <v>24</v>
      </c>
      <c r="C74" s="52">
        <v>55675</v>
      </c>
      <c r="D74" s="52">
        <v>4161</v>
      </c>
      <c r="E74" s="52">
        <v>2898</v>
      </c>
      <c r="F74" s="52">
        <v>390</v>
      </c>
      <c r="G74" s="52">
        <v>247</v>
      </c>
      <c r="H74" s="52">
        <v>143</v>
      </c>
      <c r="I74" s="52">
        <v>69</v>
      </c>
      <c r="J74" s="52">
        <v>83</v>
      </c>
      <c r="K74" s="52">
        <v>682</v>
      </c>
      <c r="L74" s="52">
        <v>39</v>
      </c>
      <c r="M74" s="122">
        <v>7.4737314773237546</v>
      </c>
    </row>
    <row r="75" spans="2:13" ht="12.75" customHeight="1">
      <c r="B75" s="17" t="s">
        <v>25</v>
      </c>
      <c r="C75" s="52">
        <v>58016</v>
      </c>
      <c r="D75" s="52">
        <v>4942</v>
      </c>
      <c r="E75" s="52">
        <v>3314</v>
      </c>
      <c r="F75" s="52">
        <v>588</v>
      </c>
      <c r="G75" s="52">
        <v>406</v>
      </c>
      <c r="H75" s="52">
        <v>182</v>
      </c>
      <c r="I75" s="52">
        <v>66</v>
      </c>
      <c r="J75" s="52">
        <v>53</v>
      </c>
      <c r="K75" s="52">
        <v>874</v>
      </c>
      <c r="L75" s="52">
        <v>47</v>
      </c>
      <c r="M75" s="122">
        <v>8.5183397683397679</v>
      </c>
    </row>
    <row r="76" spans="2:13" ht="12.75" customHeight="1">
      <c r="B76" s="17" t="s">
        <v>26</v>
      </c>
      <c r="C76" s="52">
        <v>72197</v>
      </c>
      <c r="D76" s="52">
        <v>6076</v>
      </c>
      <c r="E76" s="52">
        <v>3769</v>
      </c>
      <c r="F76" s="52">
        <v>481</v>
      </c>
      <c r="G76" s="52">
        <v>327</v>
      </c>
      <c r="H76" s="52">
        <v>154</v>
      </c>
      <c r="I76" s="52">
        <v>54</v>
      </c>
      <c r="J76" s="52">
        <v>79</v>
      </c>
      <c r="K76" s="52">
        <v>1622</v>
      </c>
      <c r="L76" s="52">
        <v>71</v>
      </c>
      <c r="M76" s="122">
        <v>8.4158621549371855</v>
      </c>
    </row>
    <row r="77" spans="2:13" ht="12.75" customHeight="1">
      <c r="B77" s="17" t="s">
        <v>27</v>
      </c>
      <c r="C77" s="52">
        <v>55576</v>
      </c>
      <c r="D77" s="52">
        <v>2033</v>
      </c>
      <c r="E77" s="52">
        <v>966</v>
      </c>
      <c r="F77" s="52">
        <v>307</v>
      </c>
      <c r="G77" s="52">
        <v>183</v>
      </c>
      <c r="H77" s="52">
        <v>124</v>
      </c>
      <c r="I77" s="52">
        <v>67</v>
      </c>
      <c r="J77" s="52">
        <v>53</v>
      </c>
      <c r="K77" s="52">
        <v>619</v>
      </c>
      <c r="L77" s="52">
        <v>21</v>
      </c>
      <c r="M77" s="122">
        <v>3.6580538361882824</v>
      </c>
    </row>
    <row r="78" spans="2:13" ht="12.75" customHeight="1">
      <c r="B78" s="17" t="s">
        <v>28</v>
      </c>
      <c r="C78" s="52">
        <v>66583</v>
      </c>
      <c r="D78" s="52">
        <v>4002</v>
      </c>
      <c r="E78" s="52">
        <v>1933</v>
      </c>
      <c r="F78" s="52">
        <v>361</v>
      </c>
      <c r="G78" s="52">
        <v>272</v>
      </c>
      <c r="H78" s="52">
        <v>89</v>
      </c>
      <c r="I78" s="52">
        <v>91</v>
      </c>
      <c r="J78" s="52">
        <v>73</v>
      </c>
      <c r="K78" s="52">
        <v>1470</v>
      </c>
      <c r="L78" s="52">
        <v>74</v>
      </c>
      <c r="M78" s="122">
        <v>6.0105432317558538</v>
      </c>
    </row>
    <row r="79" spans="2:13" ht="12.75" customHeight="1">
      <c r="B79" s="17" t="s">
        <v>29</v>
      </c>
      <c r="C79" s="52">
        <v>64141</v>
      </c>
      <c r="D79" s="52">
        <v>4677</v>
      </c>
      <c r="E79" s="52">
        <v>2564</v>
      </c>
      <c r="F79" s="52">
        <v>486</v>
      </c>
      <c r="G79" s="52">
        <v>311</v>
      </c>
      <c r="H79" s="52">
        <v>175</v>
      </c>
      <c r="I79" s="52">
        <v>98</v>
      </c>
      <c r="J79" s="52">
        <v>73</v>
      </c>
      <c r="K79" s="52">
        <v>1371</v>
      </c>
      <c r="L79" s="52">
        <v>85</v>
      </c>
      <c r="M79" s="122">
        <v>7.2917478679783603</v>
      </c>
    </row>
    <row r="80" spans="2:13" ht="12.75" customHeight="1">
      <c r="B80" s="17" t="s">
        <v>30</v>
      </c>
      <c r="C80" s="52">
        <v>61791</v>
      </c>
      <c r="D80" s="52">
        <v>4073</v>
      </c>
      <c r="E80" s="52">
        <v>2728</v>
      </c>
      <c r="F80" s="52">
        <v>412</v>
      </c>
      <c r="G80" s="52">
        <v>247</v>
      </c>
      <c r="H80" s="52">
        <v>165</v>
      </c>
      <c r="I80" s="52">
        <v>106</v>
      </c>
      <c r="J80" s="52">
        <v>46</v>
      </c>
      <c r="K80" s="52">
        <v>735</v>
      </c>
      <c r="L80" s="52">
        <v>46</v>
      </c>
      <c r="M80" s="122">
        <v>6.5915748248126755</v>
      </c>
    </row>
    <row r="81" spans="2:13" ht="12.75" customHeight="1">
      <c r="B81" s="17" t="s">
        <v>31</v>
      </c>
      <c r="C81" s="52">
        <v>71619</v>
      </c>
      <c r="D81" s="52">
        <v>5340</v>
      </c>
      <c r="E81" s="52">
        <v>2979</v>
      </c>
      <c r="F81" s="52">
        <v>448</v>
      </c>
      <c r="G81" s="52">
        <v>279</v>
      </c>
      <c r="H81" s="52">
        <v>169</v>
      </c>
      <c r="I81" s="52">
        <v>151</v>
      </c>
      <c r="J81" s="52">
        <v>74</v>
      </c>
      <c r="K81" s="52">
        <v>1620</v>
      </c>
      <c r="L81" s="52">
        <v>68</v>
      </c>
      <c r="M81" s="122">
        <v>7.4561219788045072</v>
      </c>
    </row>
    <row r="82" spans="2:13" ht="12.75" customHeight="1">
      <c r="B82" s="17" t="s">
        <v>32</v>
      </c>
      <c r="C82" s="52">
        <v>58232</v>
      </c>
      <c r="D82" s="52">
        <v>3811</v>
      </c>
      <c r="E82" s="52">
        <v>2389</v>
      </c>
      <c r="F82" s="52">
        <v>561</v>
      </c>
      <c r="G82" s="52">
        <v>381</v>
      </c>
      <c r="H82" s="52">
        <v>180</v>
      </c>
      <c r="I82" s="52">
        <v>119</v>
      </c>
      <c r="J82" s="52">
        <v>57</v>
      </c>
      <c r="K82" s="52">
        <v>636</v>
      </c>
      <c r="L82" s="52">
        <v>49</v>
      </c>
      <c r="M82" s="122">
        <v>6.5445116087374631</v>
      </c>
    </row>
    <row r="83" spans="2:13" ht="12.75" customHeight="1">
      <c r="B83" s="17" t="s">
        <v>33</v>
      </c>
      <c r="C83" s="52">
        <v>50537</v>
      </c>
      <c r="D83" s="52">
        <v>2119</v>
      </c>
      <c r="E83" s="52">
        <v>1218</v>
      </c>
      <c r="F83" s="52">
        <v>336</v>
      </c>
      <c r="G83" s="52">
        <v>197</v>
      </c>
      <c r="H83" s="52">
        <v>139</v>
      </c>
      <c r="I83" s="52">
        <v>53</v>
      </c>
      <c r="J83" s="52">
        <v>22</v>
      </c>
      <c r="K83" s="52">
        <v>462</v>
      </c>
      <c r="L83" s="52">
        <v>28</v>
      </c>
      <c r="M83" s="122">
        <v>4.1929675287413186</v>
      </c>
    </row>
    <row r="84" spans="2:13" ht="12.75" customHeight="1">
      <c r="B84" s="17" t="s">
        <v>34</v>
      </c>
      <c r="C84" s="52">
        <v>57338</v>
      </c>
      <c r="D84" s="52">
        <v>3659</v>
      </c>
      <c r="E84" s="52">
        <v>2266</v>
      </c>
      <c r="F84" s="52">
        <v>407</v>
      </c>
      <c r="G84" s="52">
        <v>247</v>
      </c>
      <c r="H84" s="52">
        <v>160</v>
      </c>
      <c r="I84" s="52">
        <v>65</v>
      </c>
      <c r="J84" s="52">
        <v>50</v>
      </c>
      <c r="K84" s="52">
        <v>809</v>
      </c>
      <c r="L84" s="52">
        <v>62</v>
      </c>
      <c r="M84" s="122">
        <v>6.3814573232411309</v>
      </c>
    </row>
    <row r="85" spans="2:13" ht="12.75" customHeight="1">
      <c r="B85" s="17" t="s">
        <v>35</v>
      </c>
      <c r="C85" s="52">
        <v>61286</v>
      </c>
      <c r="D85" s="52">
        <v>4300</v>
      </c>
      <c r="E85" s="52">
        <v>2860</v>
      </c>
      <c r="F85" s="52">
        <v>496</v>
      </c>
      <c r="G85" s="52">
        <v>301</v>
      </c>
      <c r="H85" s="52">
        <v>195</v>
      </c>
      <c r="I85" s="52">
        <v>80</v>
      </c>
      <c r="J85" s="52">
        <v>50</v>
      </c>
      <c r="K85" s="52">
        <v>758</v>
      </c>
      <c r="L85" s="52">
        <v>56</v>
      </c>
      <c r="M85" s="122">
        <v>7.0162843063668694</v>
      </c>
    </row>
    <row r="86" spans="2:13" ht="12.75" customHeight="1">
      <c r="B86" s="17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2"/>
    </row>
    <row r="87" spans="2:13" ht="12.75" customHeight="1">
      <c r="B87" s="26">
        <v>2023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22"/>
    </row>
    <row r="88" spans="2:13" ht="12.75" customHeight="1">
      <c r="B88" s="17" t="s">
        <v>24</v>
      </c>
      <c r="C88" s="52">
        <v>58134</v>
      </c>
      <c r="D88" s="52">
        <v>3227</v>
      </c>
      <c r="E88" s="52">
        <v>2388</v>
      </c>
      <c r="F88" s="52">
        <v>289</v>
      </c>
      <c r="G88" s="52">
        <v>199</v>
      </c>
      <c r="H88" s="52">
        <v>90</v>
      </c>
      <c r="I88" s="52">
        <v>57</v>
      </c>
      <c r="J88" s="52">
        <v>59</v>
      </c>
      <c r="K88" s="52">
        <v>390</v>
      </c>
      <c r="L88" s="52">
        <v>44</v>
      </c>
      <c r="M88" s="122">
        <v>5.5509684521966491</v>
      </c>
    </row>
    <row r="89" spans="2:13" ht="12.75" customHeight="1">
      <c r="B89" s="17" t="s">
        <v>25</v>
      </c>
      <c r="C89" s="52">
        <v>55962</v>
      </c>
      <c r="D89" s="52">
        <v>2937</v>
      </c>
      <c r="E89" s="52">
        <v>1980</v>
      </c>
      <c r="F89" s="52">
        <v>310</v>
      </c>
      <c r="G89" s="52">
        <v>222</v>
      </c>
      <c r="H89" s="52">
        <v>88</v>
      </c>
      <c r="I89" s="52">
        <v>34</v>
      </c>
      <c r="J89" s="52">
        <v>49</v>
      </c>
      <c r="K89" s="52">
        <v>545</v>
      </c>
      <c r="L89" s="52">
        <v>19</v>
      </c>
      <c r="M89" s="122">
        <v>5.2482041385225688</v>
      </c>
    </row>
    <row r="90" spans="2:13" ht="12.75" customHeight="1">
      <c r="B90" s="17" t="s">
        <v>26</v>
      </c>
      <c r="C90" s="52">
        <v>66606</v>
      </c>
      <c r="D90" s="52">
        <v>3529</v>
      </c>
      <c r="E90" s="52">
        <v>2233</v>
      </c>
      <c r="F90" s="52">
        <v>415</v>
      </c>
      <c r="G90" s="52">
        <v>292</v>
      </c>
      <c r="H90" s="52">
        <v>123</v>
      </c>
      <c r="I90" s="52">
        <v>63</v>
      </c>
      <c r="J90" s="52">
        <v>50</v>
      </c>
      <c r="K90" s="52">
        <v>724</v>
      </c>
      <c r="L90" s="52">
        <v>44</v>
      </c>
      <c r="M90" s="122">
        <v>5.2983214725400112</v>
      </c>
    </row>
    <row r="91" spans="2:13" ht="12.75" customHeight="1">
      <c r="B91" s="17" t="s">
        <v>27</v>
      </c>
      <c r="C91" s="52">
        <v>57884</v>
      </c>
      <c r="D91" s="52">
        <v>3456</v>
      </c>
      <c r="E91" s="52">
        <v>2243</v>
      </c>
      <c r="F91" s="52">
        <v>430</v>
      </c>
      <c r="G91" s="52">
        <v>301</v>
      </c>
      <c r="H91" s="52">
        <v>129</v>
      </c>
      <c r="I91" s="52">
        <v>44</v>
      </c>
      <c r="J91" s="52">
        <v>57</v>
      </c>
      <c r="K91" s="52">
        <v>659</v>
      </c>
      <c r="L91" s="52">
        <v>23</v>
      </c>
      <c r="M91" s="122">
        <v>5.9705618132817353</v>
      </c>
    </row>
    <row r="92" spans="2:13" ht="12.75" customHeight="1">
      <c r="B92" s="17" t="s">
        <v>28</v>
      </c>
      <c r="C92" s="52">
        <v>67056</v>
      </c>
      <c r="D92" s="52">
        <v>3893</v>
      </c>
      <c r="E92" s="52">
        <v>2694</v>
      </c>
      <c r="F92" s="52">
        <v>424</v>
      </c>
      <c r="G92" s="52">
        <v>296</v>
      </c>
      <c r="H92" s="52">
        <v>128</v>
      </c>
      <c r="I92" s="52">
        <v>75</v>
      </c>
      <c r="J92" s="52">
        <v>46</v>
      </c>
      <c r="K92" s="52">
        <v>587</v>
      </c>
      <c r="L92" s="52">
        <v>67</v>
      </c>
      <c r="M92" s="122">
        <v>5.8055953233118585</v>
      </c>
    </row>
    <row r="93" spans="2:13" ht="12.75" customHeight="1">
      <c r="B93" s="17" t="s">
        <v>29</v>
      </c>
      <c r="C93" s="52">
        <v>58493</v>
      </c>
      <c r="D93" s="52">
        <v>3291</v>
      </c>
      <c r="E93" s="52">
        <v>2049</v>
      </c>
      <c r="F93" s="52">
        <v>443</v>
      </c>
      <c r="G93" s="52">
        <v>293</v>
      </c>
      <c r="H93" s="52">
        <v>150</v>
      </c>
      <c r="I93" s="52">
        <v>96</v>
      </c>
      <c r="J93" s="52">
        <v>72</v>
      </c>
      <c r="K93" s="52">
        <v>575</v>
      </c>
      <c r="L93" s="52">
        <v>56</v>
      </c>
      <c r="M93" s="122">
        <v>5.6263142598259615</v>
      </c>
    </row>
    <row r="94" spans="2:13" ht="12.75" customHeight="1">
      <c r="B94" s="17" t="s">
        <v>30</v>
      </c>
      <c r="C94" s="52">
        <v>58875</v>
      </c>
      <c r="D94" s="52">
        <v>3454</v>
      </c>
      <c r="E94" s="52">
        <v>2054</v>
      </c>
      <c r="F94" s="52">
        <v>532</v>
      </c>
      <c r="G94" s="52">
        <v>407</v>
      </c>
      <c r="H94" s="52">
        <v>125</v>
      </c>
      <c r="I94" s="52">
        <v>88</v>
      </c>
      <c r="J94" s="52">
        <v>58</v>
      </c>
      <c r="K94" s="52">
        <v>679</v>
      </c>
      <c r="L94" s="52">
        <v>43</v>
      </c>
      <c r="M94" s="122">
        <v>5.8666666666666663</v>
      </c>
    </row>
    <row r="95" spans="2:13" ht="12.75" customHeight="1">
      <c r="B95" s="17" t="s">
        <v>31</v>
      </c>
      <c r="C95" s="52">
        <v>66660</v>
      </c>
      <c r="D95" s="52">
        <v>3889</v>
      </c>
      <c r="E95" s="52">
        <v>2448</v>
      </c>
      <c r="F95" s="52">
        <v>549</v>
      </c>
      <c r="G95" s="52">
        <v>414</v>
      </c>
      <c r="H95" s="52">
        <v>135</v>
      </c>
      <c r="I95" s="52">
        <v>130</v>
      </c>
      <c r="J95" s="52">
        <v>59</v>
      </c>
      <c r="K95" s="52">
        <v>660</v>
      </c>
      <c r="L95" s="52">
        <v>43</v>
      </c>
      <c r="M95" s="122">
        <v>5.8340834083408346</v>
      </c>
    </row>
    <row r="96" spans="2:13" ht="12.75" customHeight="1">
      <c r="B96" s="17" t="s">
        <v>32</v>
      </c>
      <c r="C96" s="52">
        <v>54224</v>
      </c>
      <c r="D96" s="52">
        <v>2986</v>
      </c>
      <c r="E96" s="52">
        <v>1645</v>
      </c>
      <c r="F96" s="52">
        <v>526</v>
      </c>
      <c r="G96" s="52">
        <v>254</v>
      </c>
      <c r="H96" s="52">
        <v>272</v>
      </c>
      <c r="I96" s="52">
        <v>115</v>
      </c>
      <c r="J96" s="52">
        <v>123</v>
      </c>
      <c r="K96" s="52">
        <v>506</v>
      </c>
      <c r="L96" s="52">
        <v>71</v>
      </c>
      <c r="M96" s="122">
        <v>5.5067866627323694</v>
      </c>
    </row>
    <row r="97" spans="2:13" ht="12.75" customHeight="1">
      <c r="B97" s="17" t="s">
        <v>33</v>
      </c>
      <c r="C97" s="52">
        <v>57870</v>
      </c>
      <c r="D97" s="52">
        <v>3139</v>
      </c>
      <c r="E97" s="52">
        <v>1795</v>
      </c>
      <c r="F97" s="52">
        <v>480</v>
      </c>
      <c r="G97" s="52">
        <v>360</v>
      </c>
      <c r="H97" s="52">
        <v>120</v>
      </c>
      <c r="I97" s="52">
        <v>88</v>
      </c>
      <c r="J97" s="52">
        <v>51</v>
      </c>
      <c r="K97" s="52">
        <v>677</v>
      </c>
      <c r="L97" s="52">
        <v>48</v>
      </c>
      <c r="M97" s="122">
        <v>5.4242267150509758</v>
      </c>
    </row>
    <row r="98" spans="2:13" ht="12.75" customHeight="1">
      <c r="B98" s="17" t="s">
        <v>34</v>
      </c>
      <c r="C98" s="52">
        <v>61154</v>
      </c>
      <c r="D98" s="52">
        <v>3500</v>
      </c>
      <c r="E98" s="52">
        <v>2070</v>
      </c>
      <c r="F98" s="52">
        <v>484</v>
      </c>
      <c r="G98" s="52">
        <v>377</v>
      </c>
      <c r="H98" s="52">
        <v>107</v>
      </c>
      <c r="I98" s="52">
        <v>103</v>
      </c>
      <c r="J98" s="52">
        <v>81</v>
      </c>
      <c r="K98" s="52">
        <v>685</v>
      </c>
      <c r="L98" s="52">
        <v>77</v>
      </c>
      <c r="M98" s="122">
        <v>5.7232560421231637</v>
      </c>
    </row>
    <row r="99" spans="2:13" ht="12.75" customHeight="1">
      <c r="B99" s="17" t="s">
        <v>35</v>
      </c>
      <c r="C99" s="52">
        <v>60449</v>
      </c>
      <c r="D99" s="52">
        <v>4066</v>
      </c>
      <c r="E99" s="52">
        <v>2558</v>
      </c>
      <c r="F99" s="52">
        <v>548</v>
      </c>
      <c r="G99" s="52">
        <v>401</v>
      </c>
      <c r="H99" s="52">
        <v>147</v>
      </c>
      <c r="I99" s="52">
        <v>92</v>
      </c>
      <c r="J99" s="52">
        <v>103</v>
      </c>
      <c r="K99" s="52">
        <v>723</v>
      </c>
      <c r="L99" s="52">
        <v>42</v>
      </c>
      <c r="M99" s="122">
        <v>6.7263312875316377</v>
      </c>
    </row>
    <row r="100" spans="2:13" ht="12.75" customHeight="1">
      <c r="B100" s="17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2"/>
    </row>
    <row r="101" spans="2:13" ht="12.75" customHeight="1">
      <c r="B101" s="26" t="s">
        <v>117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22"/>
    </row>
    <row r="102" spans="2:13" ht="12.75" customHeight="1">
      <c r="B102" s="17" t="s">
        <v>24</v>
      </c>
      <c r="C102" s="52">
        <v>63813</v>
      </c>
      <c r="D102" s="52">
        <v>3892</v>
      </c>
      <c r="E102" s="52">
        <v>2625</v>
      </c>
      <c r="F102" s="52">
        <v>663</v>
      </c>
      <c r="G102" s="52">
        <v>574</v>
      </c>
      <c r="H102" s="52">
        <v>89</v>
      </c>
      <c r="I102" s="52">
        <v>60</v>
      </c>
      <c r="J102" s="52">
        <v>48</v>
      </c>
      <c r="K102" s="52">
        <v>449</v>
      </c>
      <c r="L102" s="52">
        <v>47</v>
      </c>
      <c r="M102" s="122">
        <f>D102/C102*100</f>
        <v>6.0990707222666227</v>
      </c>
    </row>
    <row r="103" spans="2:13" ht="12.75" customHeight="1">
      <c r="B103" s="17" t="s">
        <v>25</v>
      </c>
      <c r="C103" s="52">
        <v>62902</v>
      </c>
      <c r="D103" s="52">
        <v>3903</v>
      </c>
      <c r="E103" s="52">
        <v>2293</v>
      </c>
      <c r="F103" s="52">
        <v>668</v>
      </c>
      <c r="G103" s="52">
        <v>530</v>
      </c>
      <c r="H103" s="52">
        <v>138</v>
      </c>
      <c r="I103" s="52">
        <v>124</v>
      </c>
      <c r="J103" s="52">
        <v>73</v>
      </c>
      <c r="K103" s="52">
        <v>698</v>
      </c>
      <c r="L103" s="52">
        <v>47</v>
      </c>
      <c r="M103" s="122">
        <f t="shared" ref="M103:M110" si="7">D103/C103*100</f>
        <v>6.204890146577215</v>
      </c>
    </row>
    <row r="104" spans="2:13" ht="12.75" customHeight="1">
      <c r="B104" s="17" t="s">
        <v>26</v>
      </c>
      <c r="C104" s="52">
        <v>62022</v>
      </c>
      <c r="D104" s="52">
        <v>4429</v>
      </c>
      <c r="E104" s="52">
        <v>2435</v>
      </c>
      <c r="F104" s="52">
        <v>664</v>
      </c>
      <c r="G104" s="52">
        <v>572</v>
      </c>
      <c r="H104" s="52">
        <v>92</v>
      </c>
      <c r="I104" s="52">
        <v>73</v>
      </c>
      <c r="J104" s="52">
        <v>84</v>
      </c>
      <c r="K104" s="52">
        <v>1127</v>
      </c>
      <c r="L104" s="52">
        <v>46</v>
      </c>
      <c r="M104" s="122">
        <f t="shared" si="7"/>
        <v>7.1410144787333527</v>
      </c>
    </row>
    <row r="105" spans="2:13" ht="12.75" customHeight="1">
      <c r="B105" s="17" t="s">
        <v>27</v>
      </c>
      <c r="C105" s="52">
        <v>70755</v>
      </c>
      <c r="D105" s="52">
        <v>5065</v>
      </c>
      <c r="E105" s="52">
        <v>2850</v>
      </c>
      <c r="F105" s="52">
        <v>837</v>
      </c>
      <c r="G105" s="52">
        <v>746</v>
      </c>
      <c r="H105" s="52">
        <v>91</v>
      </c>
      <c r="I105" s="52">
        <v>63</v>
      </c>
      <c r="J105" s="52">
        <v>88</v>
      </c>
      <c r="K105" s="52">
        <v>1179</v>
      </c>
      <c r="L105" s="52">
        <v>48</v>
      </c>
      <c r="M105" s="122">
        <f t="shared" si="7"/>
        <v>7.1585046993145358</v>
      </c>
    </row>
    <row r="106" spans="2:13" ht="12.75" customHeight="1">
      <c r="B106" s="17" t="s">
        <v>28</v>
      </c>
      <c r="C106" s="52">
        <v>68750</v>
      </c>
      <c r="D106" s="52">
        <v>5209</v>
      </c>
      <c r="E106" s="52">
        <v>2686</v>
      </c>
      <c r="F106" s="52">
        <v>1286</v>
      </c>
      <c r="G106" s="52">
        <v>1134</v>
      </c>
      <c r="H106" s="52">
        <v>152</v>
      </c>
      <c r="I106" s="52">
        <v>105</v>
      </c>
      <c r="J106" s="52">
        <v>81</v>
      </c>
      <c r="K106" s="52">
        <v>1005</v>
      </c>
      <c r="L106" s="52">
        <v>46</v>
      </c>
      <c r="M106" s="122">
        <f t="shared" si="7"/>
        <v>7.5767272727272728</v>
      </c>
    </row>
    <row r="107" spans="2:13" ht="12.75" customHeight="1">
      <c r="B107" s="17" t="s">
        <v>29</v>
      </c>
      <c r="C107" s="52">
        <v>59087</v>
      </c>
      <c r="D107" s="52">
        <v>3462</v>
      </c>
      <c r="E107" s="52">
        <v>1868</v>
      </c>
      <c r="F107" s="52">
        <v>831</v>
      </c>
      <c r="G107" s="52">
        <v>708</v>
      </c>
      <c r="H107" s="52">
        <v>123</v>
      </c>
      <c r="I107" s="52">
        <v>121</v>
      </c>
      <c r="J107" s="52">
        <v>56</v>
      </c>
      <c r="K107" s="52">
        <v>550</v>
      </c>
      <c r="L107" s="52">
        <v>36</v>
      </c>
      <c r="M107" s="122">
        <f t="shared" si="7"/>
        <v>5.859156836529186</v>
      </c>
    </row>
    <row r="108" spans="2:13" ht="12.75" customHeight="1">
      <c r="B108" s="17" t="s">
        <v>30</v>
      </c>
      <c r="C108" s="52">
        <v>66094</v>
      </c>
      <c r="D108" s="52">
        <v>4706</v>
      </c>
      <c r="E108" s="52">
        <v>2383</v>
      </c>
      <c r="F108" s="52">
        <v>977</v>
      </c>
      <c r="G108" s="52">
        <v>814</v>
      </c>
      <c r="H108" s="52">
        <v>163</v>
      </c>
      <c r="I108" s="52">
        <v>249</v>
      </c>
      <c r="J108" s="52">
        <v>116</v>
      </c>
      <c r="K108" s="52">
        <v>922</v>
      </c>
      <c r="L108" s="52">
        <v>59</v>
      </c>
      <c r="M108" s="122">
        <f t="shared" si="7"/>
        <v>7.1201621932399304</v>
      </c>
    </row>
    <row r="109" spans="2:13" ht="12.75" customHeight="1">
      <c r="B109" s="17" t="s">
        <v>31</v>
      </c>
      <c r="C109" s="52">
        <v>64007</v>
      </c>
      <c r="D109" s="52">
        <v>4914</v>
      </c>
      <c r="E109" s="52">
        <v>2863</v>
      </c>
      <c r="F109" s="52">
        <v>833</v>
      </c>
      <c r="G109" s="52">
        <v>699</v>
      </c>
      <c r="H109" s="52">
        <v>134</v>
      </c>
      <c r="I109" s="52">
        <v>230</v>
      </c>
      <c r="J109" s="52">
        <v>115</v>
      </c>
      <c r="K109" s="52">
        <v>755</v>
      </c>
      <c r="L109" s="52">
        <v>118</v>
      </c>
      <c r="M109" s="122">
        <f t="shared" si="7"/>
        <v>7.6772852969206493</v>
      </c>
    </row>
    <row r="110" spans="2:13" ht="12.75" customHeight="1">
      <c r="B110" s="17" t="s">
        <v>32</v>
      </c>
      <c r="C110" s="52">
        <v>53079</v>
      </c>
      <c r="D110" s="52">
        <v>3714</v>
      </c>
      <c r="E110" s="52">
        <v>2154</v>
      </c>
      <c r="F110" s="52">
        <v>683</v>
      </c>
      <c r="G110" s="52">
        <v>498</v>
      </c>
      <c r="H110" s="52">
        <v>185</v>
      </c>
      <c r="I110" s="52">
        <v>201</v>
      </c>
      <c r="J110" s="52">
        <v>79</v>
      </c>
      <c r="K110" s="52">
        <v>503</v>
      </c>
      <c r="L110" s="52">
        <v>94</v>
      </c>
      <c r="M110" s="122">
        <f t="shared" si="7"/>
        <v>6.9971175040976661</v>
      </c>
    </row>
    <row r="111" spans="2:13" ht="12.75" customHeight="1">
      <c r="B111" s="17" t="s">
        <v>33</v>
      </c>
      <c r="C111" s="52">
        <v>62189</v>
      </c>
      <c r="D111" s="52">
        <v>3099</v>
      </c>
      <c r="E111" s="52">
        <v>1253</v>
      </c>
      <c r="F111" s="52">
        <v>972</v>
      </c>
      <c r="G111" s="52">
        <v>818</v>
      </c>
      <c r="H111" s="52">
        <v>154</v>
      </c>
      <c r="I111" s="52">
        <v>232</v>
      </c>
      <c r="J111" s="52">
        <v>108</v>
      </c>
      <c r="K111" s="52">
        <v>472</v>
      </c>
      <c r="L111" s="52">
        <v>62</v>
      </c>
      <c r="M111" s="122">
        <f>D111/C111*100</f>
        <v>4.9831963852128185</v>
      </c>
    </row>
    <row r="112" spans="2:13" ht="12.75" customHeight="1">
      <c r="B112" s="17" t="s">
        <v>34</v>
      </c>
      <c r="C112" s="52">
        <v>60318</v>
      </c>
      <c r="D112" s="52">
        <v>3780</v>
      </c>
      <c r="E112" s="52">
        <v>2050</v>
      </c>
      <c r="F112" s="52">
        <v>812</v>
      </c>
      <c r="G112" s="52">
        <v>663</v>
      </c>
      <c r="H112" s="52">
        <v>149</v>
      </c>
      <c r="I112" s="52">
        <v>80</v>
      </c>
      <c r="J112" s="52">
        <v>80</v>
      </c>
      <c r="K112" s="52">
        <v>712</v>
      </c>
      <c r="L112" s="52">
        <v>46</v>
      </c>
      <c r="M112" s="122">
        <f>D112/C112*100</f>
        <v>6.2667860340196961</v>
      </c>
    </row>
    <row r="113" spans="2:13" ht="12.75" customHeight="1">
      <c r="B113" s="17" t="s">
        <v>35</v>
      </c>
      <c r="C113" s="52">
        <v>67249</v>
      </c>
      <c r="D113" s="52">
        <v>4246</v>
      </c>
      <c r="E113" s="52">
        <v>2084</v>
      </c>
      <c r="F113" s="52">
        <v>985</v>
      </c>
      <c r="G113" s="52">
        <v>837</v>
      </c>
      <c r="H113" s="52">
        <v>148</v>
      </c>
      <c r="I113" s="52">
        <v>163</v>
      </c>
      <c r="J113" s="52">
        <v>142</v>
      </c>
      <c r="K113" s="52">
        <v>786</v>
      </c>
      <c r="L113" s="52">
        <v>86</v>
      </c>
      <c r="M113" s="122">
        <f>D113/C113*100</f>
        <v>6.3138485330636884</v>
      </c>
    </row>
    <row r="114" spans="2:13" ht="12.75" customHeight="1">
      <c r="B114" s="17"/>
    </row>
    <row r="115" spans="2:13" ht="12.75" customHeight="1">
      <c r="B115" s="26" t="s">
        <v>127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22"/>
    </row>
    <row r="116" spans="2:13" ht="12.75" customHeight="1">
      <c r="B116" s="17" t="s">
        <v>24</v>
      </c>
      <c r="C116" s="52">
        <v>66992</v>
      </c>
      <c r="D116" s="52">
        <v>3554</v>
      </c>
      <c r="E116" s="52">
        <v>1767</v>
      </c>
      <c r="F116" s="52">
        <v>1020</v>
      </c>
      <c r="G116" s="52">
        <v>920</v>
      </c>
      <c r="H116" s="52">
        <v>100</v>
      </c>
      <c r="I116" s="52">
        <v>205</v>
      </c>
      <c r="J116" s="52">
        <v>125</v>
      </c>
      <c r="K116" s="52">
        <v>384</v>
      </c>
      <c r="L116" s="52">
        <v>53</v>
      </c>
      <c r="M116" s="122">
        <f>D116/C116*100</f>
        <v>5.3051110580367808</v>
      </c>
    </row>
    <row r="117" spans="2:13" ht="12.75" customHeight="1">
      <c r="B117" s="17" t="s">
        <v>25</v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22"/>
    </row>
    <row r="118" spans="2:13" ht="12.75" customHeight="1">
      <c r="B118" s="17" t="s">
        <v>26</v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22"/>
    </row>
    <row r="119" spans="2:13" ht="12.75" customHeight="1">
      <c r="B119" s="17" t="s">
        <v>27</v>
      </c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22"/>
    </row>
    <row r="120" spans="2:13" ht="12.75" customHeight="1">
      <c r="B120" s="17" t="s">
        <v>28</v>
      </c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22"/>
    </row>
    <row r="121" spans="2:13" ht="12.75" customHeight="1">
      <c r="B121" s="17" t="s">
        <v>29</v>
      </c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22"/>
    </row>
    <row r="122" spans="2:13" ht="12.75" customHeight="1">
      <c r="B122" s="17" t="s">
        <v>30</v>
      </c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22"/>
    </row>
    <row r="123" spans="2:13" ht="12.75" customHeight="1">
      <c r="B123" s="17" t="s">
        <v>31</v>
      </c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22"/>
    </row>
    <row r="124" spans="2:13" ht="12.75" customHeight="1">
      <c r="B124" s="17" t="s">
        <v>32</v>
      </c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22"/>
    </row>
    <row r="125" spans="2:13" ht="12.75" customHeight="1">
      <c r="B125" s="17" t="s">
        <v>33</v>
      </c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22"/>
    </row>
    <row r="126" spans="2:13" ht="12.75" customHeight="1">
      <c r="B126" s="17" t="s">
        <v>34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22"/>
    </row>
    <row r="127" spans="2:13" ht="12.75" customHeight="1">
      <c r="B127" s="17" t="s">
        <v>35</v>
      </c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22"/>
    </row>
    <row r="129" spans="2:13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</row>
    <row r="130" spans="2:13" ht="12.75" customHeight="1">
      <c r="B130" s="53" t="s">
        <v>65</v>
      </c>
      <c r="C130" s="58">
        <f t="shared" ref="C130" si="8">((C116/C102)-1)*100</f>
        <v>4.9817435318822101</v>
      </c>
      <c r="D130" s="58">
        <f t="shared" ref="D130:L130" si="9">((D116/D102)-1)*100</f>
        <v>-8.6844809866392652</v>
      </c>
      <c r="E130" s="58">
        <f t="shared" si="9"/>
        <v>-32.685714285714283</v>
      </c>
      <c r="F130" s="58">
        <f t="shared" si="9"/>
        <v>53.846153846153854</v>
      </c>
      <c r="G130" s="58">
        <f t="shared" si="9"/>
        <v>60.278745644599297</v>
      </c>
      <c r="H130" s="58">
        <f t="shared" si="9"/>
        <v>12.359550561797761</v>
      </c>
      <c r="I130" s="58">
        <f t="shared" si="9"/>
        <v>241.66666666666666</v>
      </c>
      <c r="J130" s="58">
        <f t="shared" si="9"/>
        <v>160.41666666666666</v>
      </c>
      <c r="K130" s="58">
        <f t="shared" si="9"/>
        <v>-14.476614699331847</v>
      </c>
      <c r="L130" s="58">
        <f>((L116/L102)-1)*100</f>
        <v>12.765957446808507</v>
      </c>
      <c r="M130" s="58"/>
    </row>
    <row r="131" spans="2:13" ht="12.75" customHeight="1">
      <c r="B131" s="53" t="s">
        <v>66</v>
      </c>
      <c r="C131" s="59">
        <f t="shared" ref="C131" si="10">C116-C102</f>
        <v>3179</v>
      </c>
      <c r="D131" s="59">
        <f t="shared" ref="D131:L131" si="11">D116-D102</f>
        <v>-338</v>
      </c>
      <c r="E131" s="59">
        <f t="shared" si="11"/>
        <v>-858</v>
      </c>
      <c r="F131" s="59">
        <f t="shared" si="11"/>
        <v>357</v>
      </c>
      <c r="G131" s="59">
        <f t="shared" si="11"/>
        <v>346</v>
      </c>
      <c r="H131" s="59">
        <f t="shared" si="11"/>
        <v>11</v>
      </c>
      <c r="I131" s="59">
        <f t="shared" si="11"/>
        <v>145</v>
      </c>
      <c r="J131" s="59">
        <f t="shared" si="11"/>
        <v>77</v>
      </c>
      <c r="K131" s="59">
        <f t="shared" si="11"/>
        <v>-65</v>
      </c>
      <c r="L131" s="59">
        <f>L116-L102</f>
        <v>6</v>
      </c>
      <c r="M131" s="59"/>
    </row>
    <row r="132" spans="2:13" ht="12.75" customHeight="1">
      <c r="B132" s="53"/>
      <c r="C132" s="59"/>
      <c r="D132" s="59"/>
      <c r="E132" s="59"/>
      <c r="F132" s="59"/>
      <c r="G132" s="58"/>
      <c r="H132" s="59"/>
      <c r="I132" s="59"/>
      <c r="J132" s="59"/>
      <c r="K132" s="59"/>
      <c r="L132" s="59"/>
      <c r="M132" s="58"/>
    </row>
    <row r="133" spans="2:13" ht="12.75" customHeight="1">
      <c r="B133" s="123" t="s">
        <v>70</v>
      </c>
      <c r="C133" s="72"/>
      <c r="D133" s="72">
        <f>SUM(E133:L133)</f>
        <v>99.999999999999986</v>
      </c>
      <c r="E133" s="58">
        <f>(E116/$D$116)*100</f>
        <v>49.718626899268429</v>
      </c>
      <c r="F133" s="58"/>
      <c r="G133" s="58">
        <f>(G116/$D$116)*100</f>
        <v>25.886325267304443</v>
      </c>
      <c r="H133" s="58">
        <f t="shared" ref="H133:K133" si="12">(H116/$D$116)*100</f>
        <v>2.8137310073157007</v>
      </c>
      <c r="I133" s="58">
        <f t="shared" si="12"/>
        <v>5.7681485649971869</v>
      </c>
      <c r="J133" s="58">
        <f t="shared" si="12"/>
        <v>3.5171637591446259</v>
      </c>
      <c r="K133" s="58">
        <f t="shared" si="12"/>
        <v>10.804727068092291</v>
      </c>
      <c r="L133" s="58">
        <f>(L116/$D$116)*100</f>
        <v>1.4912774338773214</v>
      </c>
      <c r="M133" s="58"/>
    </row>
    <row r="134" spans="2:13" ht="12.75" customHeight="1" thickBot="1">
      <c r="B134" s="73"/>
      <c r="C134" s="73"/>
      <c r="D134" s="73"/>
      <c r="E134" s="73"/>
      <c r="F134" s="73"/>
      <c r="G134" s="61"/>
      <c r="H134" s="61"/>
      <c r="I134" s="61"/>
      <c r="J134" s="61"/>
      <c r="K134" s="61"/>
      <c r="L134" s="61"/>
      <c r="M134" s="61"/>
    </row>
    <row r="135" spans="2:13" ht="12.75" customHeight="1">
      <c r="B135" s="62" t="s">
        <v>36</v>
      </c>
      <c r="C135" s="62"/>
      <c r="D135" s="58"/>
      <c r="E135" s="58"/>
      <c r="F135" s="58"/>
      <c r="G135" s="58"/>
      <c r="H135" s="58"/>
      <c r="I135" s="58"/>
      <c r="J135" s="58"/>
      <c r="K135" s="58"/>
      <c r="L135" s="58"/>
    </row>
    <row r="136" spans="2:13" ht="12.75" customHeight="1">
      <c r="B136" s="40" t="s">
        <v>38</v>
      </c>
      <c r="D136" s="58"/>
      <c r="E136" s="58"/>
      <c r="F136" s="58"/>
      <c r="G136" s="58"/>
      <c r="H136" s="58"/>
      <c r="I136" s="58"/>
      <c r="J136" s="58"/>
      <c r="K136" s="58"/>
      <c r="L136" s="58"/>
    </row>
    <row r="137" spans="2:13" ht="12.75" customHeight="1">
      <c r="B137" s="63" t="s">
        <v>99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36"/>
  <sheetViews>
    <sheetView showGridLines="0" zoomScale="97" zoomScaleNormal="97" workbookViewId="0">
      <pane xSplit="2" ySplit="7" topLeftCell="C103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6384" width="11.42578125" style="40"/>
  </cols>
  <sheetData>
    <row r="1" spans="2:10" ht="12.75" customHeight="1">
      <c r="B1" s="138" t="s">
        <v>47</v>
      </c>
      <c r="C1" s="138"/>
      <c r="D1" s="138"/>
      <c r="E1" s="138"/>
      <c r="F1" s="138"/>
      <c r="G1" s="138"/>
      <c r="H1" s="138"/>
      <c r="I1" s="138"/>
      <c r="J1" s="138"/>
    </row>
    <row r="2" spans="2:10" ht="12.75" customHeight="1">
      <c r="B2" s="138" t="s">
        <v>80</v>
      </c>
      <c r="C2" s="138"/>
      <c r="D2" s="138"/>
      <c r="E2" s="138"/>
      <c r="F2" s="138"/>
      <c r="G2" s="138"/>
      <c r="H2" s="138"/>
      <c r="I2" s="138"/>
      <c r="J2" s="138"/>
    </row>
    <row r="3" spans="2:10" ht="12.75" customHeight="1">
      <c r="B3" s="138" t="s">
        <v>128</v>
      </c>
      <c r="C3" s="138"/>
      <c r="D3" s="138"/>
      <c r="E3" s="138"/>
      <c r="F3" s="138"/>
      <c r="G3" s="138"/>
      <c r="H3" s="138"/>
      <c r="I3" s="138"/>
      <c r="J3" s="138"/>
    </row>
    <row r="4" spans="2:10" ht="12.75" customHeight="1" thickBot="1">
      <c r="B4" s="138"/>
      <c r="C4" s="138"/>
      <c r="D4" s="138"/>
      <c r="E4" s="138"/>
      <c r="F4" s="138"/>
      <c r="G4" s="138"/>
      <c r="H4" s="138"/>
      <c r="I4" s="138"/>
    </row>
    <row r="5" spans="2:10" ht="18" customHeight="1">
      <c r="B5" s="142" t="s">
        <v>11</v>
      </c>
      <c r="C5" s="95"/>
      <c r="D5" s="156" t="s">
        <v>15</v>
      </c>
      <c r="E5" s="156"/>
      <c r="F5" s="156"/>
      <c r="G5" s="156"/>
      <c r="H5" s="156"/>
      <c r="I5" s="156"/>
      <c r="J5" s="139" t="s">
        <v>45</v>
      </c>
    </row>
    <row r="6" spans="2:10" ht="18" customHeight="1">
      <c r="B6" s="184"/>
      <c r="C6" s="96" t="s">
        <v>43</v>
      </c>
      <c r="D6" s="146" t="s">
        <v>23</v>
      </c>
      <c r="E6" s="146"/>
      <c r="F6" s="146"/>
      <c r="G6" s="146"/>
      <c r="H6" s="146"/>
      <c r="I6" s="146"/>
      <c r="J6" s="174"/>
    </row>
    <row r="7" spans="2:10" ht="18" customHeight="1">
      <c r="B7" s="185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0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SUM(C45:C56)</f>
        <v>815464.46200000006</v>
      </c>
      <c r="D10" s="99">
        <f t="shared" ref="D10:I10" si="0">SUM(D45:D56)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f>D10/C10*100</f>
        <v>1.7515876737250136</v>
      </c>
    </row>
    <row r="11" spans="2:10" ht="12.75" customHeight="1">
      <c r="B11" s="44">
        <v>2021</v>
      </c>
      <c r="C11" s="99">
        <f>SUM(C59:C70)</f>
        <v>818385.47599999991</v>
      </c>
      <c r="D11" s="99">
        <f t="shared" ref="D11:I11" si="1">SUM(D59:D70)</f>
        <v>14397.379000000001</v>
      </c>
      <c r="E11" s="99">
        <f t="shared" si="1"/>
        <v>14225.841</v>
      </c>
      <c r="F11" s="99">
        <f>SUM(F59:F70)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f>D11/C11*100</f>
        <v>1.7592417536989626</v>
      </c>
    </row>
    <row r="12" spans="2:10" ht="12.75" customHeight="1">
      <c r="B12" s="44">
        <v>2022</v>
      </c>
      <c r="C12" s="99">
        <f>SUM(C73:C84)</f>
        <v>785257.82499999995</v>
      </c>
      <c r="D12" s="99">
        <f t="shared" ref="D12:I12" si="2">SUM(D73:D84)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f>D12/C12*100</f>
        <v>1.6381729147366346</v>
      </c>
    </row>
    <row r="13" spans="2:10" ht="12.75" customHeight="1">
      <c r="B13" s="44" t="s">
        <v>118</v>
      </c>
      <c r="C13" s="99">
        <f>SUM(C87:C98)</f>
        <v>786380.16200000013</v>
      </c>
      <c r="D13" s="99">
        <f t="shared" ref="D13:I13" si="3">SUM(D87:D98)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f>D13/C13*100</f>
        <v>1.3353210708283354</v>
      </c>
    </row>
    <row r="14" spans="2:10" ht="12.75" customHeight="1">
      <c r="B14" s="44" t="s">
        <v>122</v>
      </c>
      <c r="C14" s="99">
        <f>SUM(C101:C112)</f>
        <v>798903.424</v>
      </c>
      <c r="D14" s="99">
        <f t="shared" ref="D14:I14" si="4">SUM(D101:D112)</f>
        <v>12807.356999999998</v>
      </c>
      <c r="E14" s="99">
        <f t="shared" si="4"/>
        <v>12547.966</v>
      </c>
      <c r="F14" s="99">
        <f t="shared" si="4"/>
        <v>0.52500000000000002</v>
      </c>
      <c r="G14" s="99">
        <f t="shared" si="4"/>
        <v>0</v>
      </c>
      <c r="H14" s="99">
        <f t="shared" si="4"/>
        <v>258.86599999999999</v>
      </c>
      <c r="I14" s="99">
        <f t="shared" si="4"/>
        <v>0</v>
      </c>
      <c r="J14" s="92">
        <f>D14/C14*100</f>
        <v>1.6031170496022304</v>
      </c>
    </row>
    <row r="15" spans="2:10" ht="12.75" customHeight="1">
      <c r="B15" s="50"/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2"/>
    </row>
    <row r="17" spans="2:10" ht="12.75" customHeight="1">
      <c r="B17" s="50" t="s">
        <v>71</v>
      </c>
      <c r="C17" s="99">
        <v>63795.862999999998</v>
      </c>
      <c r="D17" s="99">
        <v>1002.606</v>
      </c>
      <c r="E17" s="99">
        <v>990.08500000000004</v>
      </c>
      <c r="F17" s="99">
        <v>1.52</v>
      </c>
      <c r="G17" s="99">
        <v>2.31</v>
      </c>
      <c r="H17" s="99">
        <v>8.6910000000000007</v>
      </c>
      <c r="I17" s="99">
        <v>0</v>
      </c>
      <c r="J17" s="92">
        <v>1.5715846652940488</v>
      </c>
    </row>
    <row r="18" spans="2:10" ht="12.75" customHeight="1">
      <c r="B18" s="50" t="s">
        <v>25</v>
      </c>
      <c r="C18" s="99">
        <v>59707.438999999998</v>
      </c>
      <c r="D18" s="99">
        <v>932.72699999999998</v>
      </c>
      <c r="E18" s="99">
        <v>923.61400000000003</v>
      </c>
      <c r="F18" s="99">
        <v>0.23699999999999999</v>
      </c>
      <c r="G18" s="99">
        <v>1.4650000000000001</v>
      </c>
      <c r="H18" s="99">
        <v>7.4109999999999996</v>
      </c>
      <c r="I18" s="99">
        <v>0</v>
      </c>
      <c r="J18" s="92">
        <v>1.5621621285749672</v>
      </c>
    </row>
    <row r="19" spans="2:10" ht="12.75" customHeight="1">
      <c r="B19" s="50" t="s">
        <v>83</v>
      </c>
      <c r="C19" s="99">
        <v>63455.44</v>
      </c>
      <c r="D19" s="99">
        <v>972.03099999999995</v>
      </c>
      <c r="E19" s="99">
        <v>961.13</v>
      </c>
      <c r="F19" s="99">
        <v>0.11799999999999999</v>
      </c>
      <c r="G19" s="99">
        <v>3.2839999999999998</v>
      </c>
      <c r="H19" s="99">
        <v>7.4989999999999997</v>
      </c>
      <c r="I19" s="99">
        <v>0</v>
      </c>
      <c r="J19" s="92">
        <v>1.5318324165745283</v>
      </c>
    </row>
    <row r="20" spans="2:10" ht="12.75" customHeight="1">
      <c r="B20" s="50" t="s">
        <v>27</v>
      </c>
      <c r="C20" s="99">
        <v>63597.951999999997</v>
      </c>
      <c r="D20" s="99">
        <v>933.59</v>
      </c>
      <c r="E20" s="99">
        <v>920.02</v>
      </c>
      <c r="F20" s="99">
        <v>0</v>
      </c>
      <c r="G20" s="99">
        <v>4.8250000000000002</v>
      </c>
      <c r="H20" s="99">
        <v>8.7449999999999992</v>
      </c>
      <c r="I20" s="99">
        <v>0</v>
      </c>
      <c r="J20" s="92">
        <v>1.4679560750635492</v>
      </c>
    </row>
    <row r="21" spans="2:10" ht="12.75" customHeight="1">
      <c r="B21" s="50" t="s">
        <v>28</v>
      </c>
      <c r="C21" s="99">
        <v>65070.94</v>
      </c>
      <c r="D21" s="99">
        <v>950.63400000000001</v>
      </c>
      <c r="E21" s="99">
        <v>934.98699999999997</v>
      </c>
      <c r="F21" s="99">
        <v>0</v>
      </c>
      <c r="G21" s="99">
        <v>7.61</v>
      </c>
      <c r="H21" s="99">
        <v>8.0370000000000008</v>
      </c>
      <c r="I21" s="99">
        <v>0</v>
      </c>
      <c r="J21" s="92">
        <v>1.460919421173261</v>
      </c>
    </row>
    <row r="22" spans="2:10" ht="12.75" customHeight="1">
      <c r="B22" s="50" t="s">
        <v>29</v>
      </c>
      <c r="C22" s="99">
        <v>63433.964</v>
      </c>
      <c r="D22" s="99">
        <v>1026.3869999999999</v>
      </c>
      <c r="E22" s="99">
        <v>1009.965</v>
      </c>
      <c r="F22" s="99">
        <v>0</v>
      </c>
      <c r="G22" s="99">
        <v>6.9909999999999997</v>
      </c>
      <c r="H22" s="99">
        <v>9.4309999999999992</v>
      </c>
      <c r="I22" s="99">
        <v>0</v>
      </c>
      <c r="J22" s="92">
        <v>1.6180401401369147</v>
      </c>
    </row>
    <row r="23" spans="2:10" ht="12.75" customHeight="1">
      <c r="B23" s="50" t="s">
        <v>30</v>
      </c>
      <c r="C23" s="99">
        <v>60600.826000000001</v>
      </c>
      <c r="D23" s="99">
        <v>787.96799999999996</v>
      </c>
      <c r="E23" s="99">
        <v>768.58799999999997</v>
      </c>
      <c r="F23" s="99">
        <v>0</v>
      </c>
      <c r="G23" s="99">
        <v>10.210000000000001</v>
      </c>
      <c r="H23" s="99">
        <v>9.17</v>
      </c>
      <c r="I23" s="99">
        <v>0</v>
      </c>
      <c r="J23" s="92">
        <v>1.3002595047136816</v>
      </c>
    </row>
    <row r="24" spans="2:10" ht="12.75" customHeight="1">
      <c r="B24" s="50" t="s">
        <v>31</v>
      </c>
      <c r="C24" s="102">
        <v>67988.351999999999</v>
      </c>
      <c r="D24" s="102">
        <v>1344.009</v>
      </c>
      <c r="E24" s="99">
        <v>1327.893</v>
      </c>
      <c r="F24" s="103">
        <v>0</v>
      </c>
      <c r="G24" s="103">
        <v>7.48</v>
      </c>
      <c r="H24" s="103">
        <v>8.6359999999999992</v>
      </c>
      <c r="I24" s="99">
        <v>0</v>
      </c>
      <c r="J24" s="92">
        <v>1.9768224415852882</v>
      </c>
    </row>
    <row r="25" spans="2:10" ht="12.75" customHeight="1">
      <c r="B25" s="50" t="s">
        <v>32</v>
      </c>
      <c r="C25" s="102">
        <v>53167.726000000002</v>
      </c>
      <c r="D25" s="102">
        <v>1089.979</v>
      </c>
      <c r="E25" s="99">
        <v>1069.1320000000001</v>
      </c>
      <c r="F25" s="103">
        <v>0.30299999999999999</v>
      </c>
      <c r="G25" s="103">
        <v>7.157</v>
      </c>
      <c r="H25" s="103">
        <v>13.387</v>
      </c>
      <c r="I25" s="99">
        <v>0</v>
      </c>
      <c r="J25" s="92">
        <v>2.0500763940891509</v>
      </c>
    </row>
    <row r="26" spans="2:10" ht="12.75" customHeight="1">
      <c r="B26" s="50" t="s">
        <v>33</v>
      </c>
      <c r="C26" s="102">
        <v>66594.373999999996</v>
      </c>
      <c r="D26" s="102">
        <v>1238.769</v>
      </c>
      <c r="E26" s="99">
        <v>1222.232</v>
      </c>
      <c r="F26" s="103">
        <v>0.747</v>
      </c>
      <c r="G26" s="103">
        <v>7.37</v>
      </c>
      <c r="H26" s="103">
        <v>8.42</v>
      </c>
      <c r="I26" s="99">
        <v>0</v>
      </c>
      <c r="J26" s="92">
        <v>1.8601706504516435</v>
      </c>
    </row>
    <row r="27" spans="2:10" ht="12.75" customHeight="1">
      <c r="B27" s="50" t="s">
        <v>34</v>
      </c>
      <c r="C27" s="102">
        <v>62774.243000000002</v>
      </c>
      <c r="D27" s="102">
        <v>1020.038</v>
      </c>
      <c r="E27" s="99">
        <v>1006.269</v>
      </c>
      <c r="F27" s="103">
        <v>0.81899999999999995</v>
      </c>
      <c r="G27" s="103">
        <v>2.9910000000000001</v>
      </c>
      <c r="H27" s="103">
        <v>9.9589999999999996</v>
      </c>
      <c r="I27" s="99">
        <v>0</v>
      </c>
      <c r="J27" s="92">
        <v>1.6249307857045763</v>
      </c>
    </row>
    <row r="28" spans="2:10" ht="12.75" customHeight="1">
      <c r="B28" s="50" t="s">
        <v>35</v>
      </c>
      <c r="C28" s="102">
        <v>61098.362000000001</v>
      </c>
      <c r="D28" s="102">
        <v>1183.357</v>
      </c>
      <c r="E28" s="99">
        <v>1170.001</v>
      </c>
      <c r="F28" s="103">
        <v>1.9470000000000001</v>
      </c>
      <c r="G28" s="103">
        <v>3.0910000000000002</v>
      </c>
      <c r="H28" s="103">
        <v>8.3179999999999996</v>
      </c>
      <c r="I28" s="99">
        <v>0</v>
      </c>
      <c r="J28" s="92">
        <v>1.9368064237139451</v>
      </c>
    </row>
    <row r="29" spans="2:10" ht="12.75" customHeight="1">
      <c r="B29" s="50"/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44">
        <v>2019</v>
      </c>
      <c r="C30" s="101"/>
      <c r="D30" s="102"/>
      <c r="E30" s="99"/>
      <c r="F30" s="103"/>
      <c r="G30" s="103"/>
      <c r="H30" s="103"/>
      <c r="I30" s="99"/>
      <c r="J30" s="92"/>
    </row>
    <row r="31" spans="2:10" ht="12.75" customHeight="1">
      <c r="B31" s="50" t="s">
        <v>71</v>
      </c>
      <c r="C31" s="101">
        <v>67533.001000000004</v>
      </c>
      <c r="D31" s="102">
        <v>1081.3920000000001</v>
      </c>
      <c r="E31" s="99">
        <v>1069.336</v>
      </c>
      <c r="F31" s="103">
        <v>1.583</v>
      </c>
      <c r="G31" s="103">
        <v>2.6829999999999998</v>
      </c>
      <c r="H31" s="103">
        <v>7.79</v>
      </c>
      <c r="I31" s="99">
        <v>0</v>
      </c>
      <c r="J31" s="92">
        <v>1.6012793508169434</v>
      </c>
    </row>
    <row r="32" spans="2:10" ht="12.75" customHeight="1">
      <c r="B32" s="50" t="s">
        <v>82</v>
      </c>
      <c r="C32" s="101">
        <v>58657.116000000002</v>
      </c>
      <c r="D32" s="102">
        <v>915.91700000000003</v>
      </c>
      <c r="E32" s="99">
        <v>906.94100000000003</v>
      </c>
      <c r="F32" s="103">
        <v>0.34799999999999998</v>
      </c>
      <c r="G32" s="103">
        <v>1.355</v>
      </c>
      <c r="H32" s="103">
        <v>7.2729999999999997</v>
      </c>
      <c r="I32" s="99">
        <v>0</v>
      </c>
      <c r="J32" s="92">
        <v>1.5614763603447535</v>
      </c>
    </row>
    <row r="33" spans="2:10" ht="12.75" customHeight="1">
      <c r="B33" s="50" t="s">
        <v>26</v>
      </c>
      <c r="C33" s="101">
        <v>64358.296999999999</v>
      </c>
      <c r="D33" s="102">
        <v>1248.806</v>
      </c>
      <c r="E33" s="99">
        <v>1236.4760000000001</v>
      </c>
      <c r="F33" s="103">
        <v>0</v>
      </c>
      <c r="G33" s="103">
        <v>3.173</v>
      </c>
      <c r="H33" s="103">
        <v>9.157</v>
      </c>
      <c r="I33" s="99">
        <v>0</v>
      </c>
      <c r="J33" s="92">
        <v>1.9403962786647386</v>
      </c>
    </row>
    <row r="34" spans="2:10" ht="12.75" customHeight="1">
      <c r="B34" s="50" t="s">
        <v>27</v>
      </c>
      <c r="C34" s="101">
        <v>63449.063999999998</v>
      </c>
      <c r="D34" s="102">
        <v>828.75</v>
      </c>
      <c r="E34" s="99">
        <v>817.476</v>
      </c>
      <c r="F34" s="103">
        <v>2.1000000000000001E-2</v>
      </c>
      <c r="G34" s="103">
        <v>4.3289999999999997</v>
      </c>
      <c r="H34" s="103">
        <v>6.9240000000000004</v>
      </c>
      <c r="I34" s="99">
        <v>0</v>
      </c>
      <c r="J34" s="92">
        <v>1.3061658403660612</v>
      </c>
    </row>
    <row r="35" spans="2:10" ht="12.75" customHeight="1">
      <c r="B35" s="50" t="s">
        <v>28</v>
      </c>
      <c r="C35" s="101">
        <v>67369.593999999997</v>
      </c>
      <c r="D35" s="102">
        <v>1254.501</v>
      </c>
      <c r="E35" s="99">
        <v>1236.5</v>
      </c>
      <c r="F35" s="103">
        <v>0</v>
      </c>
      <c r="G35" s="103">
        <v>8.7200000000000006</v>
      </c>
      <c r="H35" s="103">
        <v>9.2810000000000006</v>
      </c>
      <c r="I35" s="99">
        <v>0</v>
      </c>
      <c r="J35" s="92">
        <v>1.8621175006635782</v>
      </c>
    </row>
    <row r="36" spans="2:10" ht="12.75" customHeight="1">
      <c r="B36" s="50" t="s">
        <v>29</v>
      </c>
      <c r="C36" s="101">
        <v>61287.288999999997</v>
      </c>
      <c r="D36" s="102">
        <v>1239.192</v>
      </c>
      <c r="E36" s="102">
        <v>1204.9939999999999</v>
      </c>
      <c r="F36" s="102">
        <v>0</v>
      </c>
      <c r="G36" s="102">
        <v>26.14</v>
      </c>
      <c r="H36" s="102">
        <v>8.0579999999999998</v>
      </c>
      <c r="I36" s="102">
        <v>0</v>
      </c>
      <c r="J36" s="92">
        <v>2.0219396553827007</v>
      </c>
    </row>
    <row r="37" spans="2:10" ht="12.75" customHeight="1">
      <c r="B37" s="50" t="s">
        <v>30</v>
      </c>
      <c r="C37" s="101">
        <v>65955.051000000007</v>
      </c>
      <c r="D37" s="104">
        <v>1282.875</v>
      </c>
      <c r="E37" s="104">
        <v>1258.703</v>
      </c>
      <c r="F37" s="104">
        <v>0</v>
      </c>
      <c r="G37" s="104">
        <v>14.669</v>
      </c>
      <c r="H37" s="104">
        <v>9.5030000000000001</v>
      </c>
      <c r="I37" s="104">
        <v>0</v>
      </c>
      <c r="J37" s="92">
        <v>1.9450746842724749</v>
      </c>
    </row>
    <row r="38" spans="2:10" ht="12.75" customHeight="1">
      <c r="B38" s="50" t="s">
        <v>31</v>
      </c>
      <c r="C38" s="101">
        <v>65688.769</v>
      </c>
      <c r="D38" s="102">
        <v>1220.5139999999999</v>
      </c>
      <c r="E38" s="102">
        <v>1204.981</v>
      </c>
      <c r="F38" s="102">
        <v>0</v>
      </c>
      <c r="G38" s="102">
        <v>6.5620000000000003</v>
      </c>
      <c r="H38" s="102">
        <v>8.9710000000000001</v>
      </c>
      <c r="I38" s="102">
        <v>0</v>
      </c>
      <c r="J38" s="92">
        <v>1.8580253802594471</v>
      </c>
    </row>
    <row r="39" spans="2:10" ht="12.75" customHeight="1">
      <c r="B39" s="50" t="s">
        <v>32</v>
      </c>
      <c r="C39" s="101">
        <v>55219.563000000002</v>
      </c>
      <c r="D39" s="102">
        <v>1112.6369999999999</v>
      </c>
      <c r="E39" s="102">
        <v>1094.45</v>
      </c>
      <c r="F39" s="102">
        <v>9.0999999999999998E-2</v>
      </c>
      <c r="G39" s="102">
        <v>5.6230000000000002</v>
      </c>
      <c r="H39" s="102">
        <v>12.473000000000001</v>
      </c>
      <c r="I39" s="102">
        <v>0</v>
      </c>
      <c r="J39" s="92">
        <v>2.0149326426216012</v>
      </c>
    </row>
    <row r="40" spans="2:10" ht="12.75" customHeight="1">
      <c r="B40" s="50" t="s">
        <v>33</v>
      </c>
      <c r="C40" s="101">
        <v>61051.141000000003</v>
      </c>
      <c r="D40" s="102">
        <v>1147.5039999999999</v>
      </c>
      <c r="E40" s="102">
        <v>1134.92</v>
      </c>
      <c r="F40" s="102">
        <v>0.40500000000000003</v>
      </c>
      <c r="G40" s="102">
        <v>2.9529999999999998</v>
      </c>
      <c r="H40" s="102">
        <v>9.2260000000000009</v>
      </c>
      <c r="I40" s="102">
        <v>0</v>
      </c>
      <c r="J40" s="92">
        <v>1.8795783030492417</v>
      </c>
    </row>
    <row r="41" spans="2:10" ht="12.75" customHeight="1">
      <c r="B41" s="50" t="s">
        <v>34</v>
      </c>
      <c r="C41" s="101">
        <v>63173.73</v>
      </c>
      <c r="D41" s="102">
        <v>1245.403</v>
      </c>
      <c r="E41" s="102">
        <v>1232.203</v>
      </c>
      <c r="F41" s="102">
        <v>1.496</v>
      </c>
      <c r="G41" s="102">
        <v>2.37</v>
      </c>
      <c r="H41" s="102">
        <v>9.3339999999999996</v>
      </c>
      <c r="I41" s="102">
        <v>0</v>
      </c>
      <c r="J41" s="92">
        <v>1.9713938056214191</v>
      </c>
    </row>
    <row r="42" spans="2:10" ht="12.75" customHeight="1">
      <c r="B42" s="50" t="s">
        <v>35</v>
      </c>
      <c r="C42" s="101">
        <v>64254.148999999998</v>
      </c>
      <c r="D42" s="102">
        <v>1446.7080000000001</v>
      </c>
      <c r="E42" s="102">
        <v>1425.135</v>
      </c>
      <c r="F42" s="102">
        <v>2.9350000000000001</v>
      </c>
      <c r="G42" s="102">
        <v>3.6</v>
      </c>
      <c r="H42" s="102">
        <v>15.038</v>
      </c>
      <c r="I42" s="102">
        <v>0</v>
      </c>
      <c r="J42" s="92">
        <v>2.2515402079327207</v>
      </c>
    </row>
    <row r="43" spans="2:10" ht="12.75" customHeight="1">
      <c r="B43" s="50"/>
      <c r="C43" s="50"/>
      <c r="D43" s="50"/>
      <c r="E43" s="50"/>
      <c r="F43" s="50"/>
      <c r="G43" s="50"/>
      <c r="H43" s="50"/>
      <c r="I43" s="50"/>
      <c r="J43" s="50"/>
    </row>
    <row r="44" spans="2:10" ht="12.75" customHeight="1">
      <c r="B44" s="44">
        <v>2020</v>
      </c>
      <c r="C44" s="101"/>
      <c r="D44" s="102"/>
      <c r="E44" s="102"/>
      <c r="F44" s="102"/>
      <c r="G44" s="102"/>
      <c r="H44" s="102"/>
      <c r="I44" s="102"/>
      <c r="J44" s="92"/>
    </row>
    <row r="45" spans="2:10" ht="12.75" customHeight="1">
      <c r="B45" s="50" t="s">
        <v>24</v>
      </c>
      <c r="C45" s="101">
        <v>68148.748999999996</v>
      </c>
      <c r="D45" s="102">
        <v>1280.9639999999999</v>
      </c>
      <c r="E45" s="102">
        <v>1269.5619999999999</v>
      </c>
      <c r="F45" s="102">
        <v>1.016</v>
      </c>
      <c r="G45" s="102">
        <v>1.125</v>
      </c>
      <c r="H45" s="102">
        <v>9.2609999999999992</v>
      </c>
      <c r="I45" s="102">
        <v>0</v>
      </c>
      <c r="J45" s="92">
        <v>1.8796588621164563</v>
      </c>
    </row>
    <row r="46" spans="2:10" ht="12.75" customHeight="1">
      <c r="B46" s="50" t="s">
        <v>82</v>
      </c>
      <c r="C46" s="101">
        <v>64106.478000000003</v>
      </c>
      <c r="D46" s="102">
        <v>1124.1220000000001</v>
      </c>
      <c r="E46" s="102">
        <v>1112.4280000000001</v>
      </c>
      <c r="F46" s="102">
        <v>8.6999999999999994E-2</v>
      </c>
      <c r="G46" s="102">
        <v>2.4580000000000002</v>
      </c>
      <c r="H46" s="102">
        <v>9.1489999999999991</v>
      </c>
      <c r="I46" s="102">
        <v>0</v>
      </c>
      <c r="J46" s="92">
        <v>1.7535232554812947</v>
      </c>
    </row>
    <row r="47" spans="2:10" ht="12.75" customHeight="1">
      <c r="B47" s="50" t="s">
        <v>26</v>
      </c>
      <c r="C47" s="101">
        <v>73583.938999999998</v>
      </c>
      <c r="D47" s="102">
        <v>1117.386</v>
      </c>
      <c r="E47" s="102">
        <v>1101.134</v>
      </c>
      <c r="F47" s="102">
        <v>7.4999999999999997E-2</v>
      </c>
      <c r="G47" s="102">
        <v>8.0709999999999997</v>
      </c>
      <c r="H47" s="102">
        <v>8.1059999999999999</v>
      </c>
      <c r="I47" s="102">
        <v>0</v>
      </c>
      <c r="J47" s="92">
        <v>1.518518871353163</v>
      </c>
    </row>
    <row r="48" spans="2:10" ht="12.75" customHeight="1">
      <c r="B48" s="50" t="s">
        <v>27</v>
      </c>
      <c r="C48" s="101">
        <v>66862.278000000006</v>
      </c>
      <c r="D48" s="102">
        <v>1194.6959999999999</v>
      </c>
      <c r="E48" s="102">
        <v>1186.2940000000001</v>
      </c>
      <c r="F48" s="102">
        <v>0</v>
      </c>
      <c r="G48" s="102">
        <v>5.3440000000000003</v>
      </c>
      <c r="H48" s="102">
        <v>3.0579999999999998</v>
      </c>
      <c r="I48" s="102">
        <v>0</v>
      </c>
      <c r="J48" s="92">
        <v>1.7868012214600284</v>
      </c>
    </row>
    <row r="49" spans="2:10" ht="12.75" customHeight="1">
      <c r="B49" s="50" t="s">
        <v>28</v>
      </c>
      <c r="C49" s="101">
        <v>65826.968999999997</v>
      </c>
      <c r="D49" s="102">
        <v>1207.893</v>
      </c>
      <c r="E49" s="102">
        <v>1195.6569999999999</v>
      </c>
      <c r="F49" s="102">
        <v>0</v>
      </c>
      <c r="G49" s="102">
        <v>8.2230000000000008</v>
      </c>
      <c r="H49" s="102">
        <v>4.0129999999999999</v>
      </c>
      <c r="I49" s="102">
        <v>0</v>
      </c>
      <c r="J49" s="92">
        <v>1.8349515682546467</v>
      </c>
    </row>
    <row r="50" spans="2:10" ht="12.75" customHeight="1">
      <c r="B50" s="50" t="s">
        <v>29</v>
      </c>
      <c r="C50" s="101">
        <v>70290.403000000006</v>
      </c>
      <c r="D50" s="102">
        <v>1338.0239999999999</v>
      </c>
      <c r="E50" s="102">
        <v>1318.8620000000001</v>
      </c>
      <c r="F50" s="102">
        <v>0</v>
      </c>
      <c r="G50" s="102">
        <v>10.478</v>
      </c>
      <c r="H50" s="102">
        <v>8.6839999999999993</v>
      </c>
      <c r="I50" s="102">
        <v>0</v>
      </c>
      <c r="J50" s="92">
        <v>1.9035656972972537</v>
      </c>
    </row>
    <row r="51" spans="2:10" ht="12.75" customHeight="1">
      <c r="B51" s="50" t="s">
        <v>30</v>
      </c>
      <c r="C51" s="101">
        <v>72961.967000000004</v>
      </c>
      <c r="D51" s="102">
        <v>1498.6949999999999</v>
      </c>
      <c r="E51" s="102">
        <v>1473.2439999999999</v>
      </c>
      <c r="F51" s="102">
        <v>0</v>
      </c>
      <c r="G51" s="102">
        <v>15.637</v>
      </c>
      <c r="H51" s="102">
        <v>9.8140000000000001</v>
      </c>
      <c r="I51" s="102">
        <v>0</v>
      </c>
      <c r="J51" s="92">
        <v>2.0540770234442824</v>
      </c>
    </row>
    <row r="52" spans="2:10" ht="12.75" customHeight="1">
      <c r="B52" s="50" t="s">
        <v>31</v>
      </c>
      <c r="C52" s="101">
        <v>68087.59</v>
      </c>
      <c r="D52" s="102">
        <v>1307.662</v>
      </c>
      <c r="E52" s="102">
        <v>1288.915</v>
      </c>
      <c r="F52" s="102">
        <v>0</v>
      </c>
      <c r="G52" s="102">
        <v>8.016</v>
      </c>
      <c r="H52" s="102">
        <v>10.731</v>
      </c>
      <c r="I52" s="102">
        <v>0</v>
      </c>
      <c r="J52" s="92">
        <v>1.9205585041268167</v>
      </c>
    </row>
    <row r="53" spans="2:10" ht="12.75" customHeight="1">
      <c r="B53" s="50" t="s">
        <v>32</v>
      </c>
      <c r="C53" s="101">
        <v>67040.770999999993</v>
      </c>
      <c r="D53" s="102">
        <v>1308.318</v>
      </c>
      <c r="E53" s="102">
        <v>1296.3440000000001</v>
      </c>
      <c r="F53" s="102">
        <v>0</v>
      </c>
      <c r="G53" s="102">
        <v>2.2599999999999998</v>
      </c>
      <c r="H53" s="102">
        <v>9.7140000000000004</v>
      </c>
      <c r="I53" s="102">
        <v>0</v>
      </c>
      <c r="J53" s="92">
        <v>1.9515258856435287</v>
      </c>
    </row>
    <row r="54" spans="2:10" ht="12.75" customHeight="1">
      <c r="B54" s="50" t="s">
        <v>33</v>
      </c>
      <c r="C54" s="101">
        <v>67291.869000000006</v>
      </c>
      <c r="D54" s="102">
        <v>634.149</v>
      </c>
      <c r="E54" s="102">
        <v>621.85799999999995</v>
      </c>
      <c r="F54" s="102">
        <v>0.19700000000000001</v>
      </c>
      <c r="G54" s="102">
        <v>0.75</v>
      </c>
      <c r="H54" s="102">
        <v>11.343999999999999</v>
      </c>
      <c r="I54" s="102">
        <v>0</v>
      </c>
      <c r="J54" s="92">
        <v>0.94238577323509909</v>
      </c>
    </row>
    <row r="55" spans="2:10" ht="12.75" customHeight="1">
      <c r="B55" s="50" t="s">
        <v>34</v>
      </c>
      <c r="C55" s="101">
        <v>65747.505999999994</v>
      </c>
      <c r="D55" s="102">
        <v>1020.761</v>
      </c>
      <c r="E55" s="102">
        <v>1006.992</v>
      </c>
      <c r="F55" s="102">
        <v>0.72699999999999998</v>
      </c>
      <c r="G55" s="102">
        <v>1.4</v>
      </c>
      <c r="H55" s="102">
        <v>11.641999999999999</v>
      </c>
      <c r="I55" s="102">
        <v>0</v>
      </c>
      <c r="J55" s="92">
        <v>1.5525471034597116</v>
      </c>
    </row>
    <row r="56" spans="2:10" ht="12.75" customHeight="1">
      <c r="B56" s="50" t="s">
        <v>35</v>
      </c>
      <c r="C56" s="101">
        <v>65515.942999999999</v>
      </c>
      <c r="D56" s="102">
        <v>1250.905</v>
      </c>
      <c r="E56" s="102">
        <v>1237.152</v>
      </c>
      <c r="F56" s="102">
        <v>1.4059999999999999</v>
      </c>
      <c r="G56" s="102">
        <v>1.3819999999999999</v>
      </c>
      <c r="H56" s="102">
        <v>10.965</v>
      </c>
      <c r="I56" s="102">
        <v>0</v>
      </c>
      <c r="J56" s="92">
        <v>1.9093138902083726</v>
      </c>
    </row>
    <row r="57" spans="2:10" ht="12.75" customHeight="1">
      <c r="B57" s="50"/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44">
        <v>2021</v>
      </c>
      <c r="C58" s="101"/>
      <c r="D58" s="102"/>
      <c r="E58" s="102"/>
      <c r="F58" s="102"/>
      <c r="G58" s="102"/>
      <c r="H58" s="102"/>
      <c r="I58" s="102"/>
      <c r="J58" s="92"/>
    </row>
    <row r="59" spans="2:10" ht="12.75" customHeight="1">
      <c r="B59" s="50" t="s">
        <v>24</v>
      </c>
      <c r="C59" s="101">
        <v>63974.468999999997</v>
      </c>
      <c r="D59" s="102">
        <v>1023.489</v>
      </c>
      <c r="E59" s="102">
        <v>1012.151</v>
      </c>
      <c r="F59" s="102">
        <v>5.3999999999999999E-2</v>
      </c>
      <c r="G59" s="102">
        <v>1.0149999999999999</v>
      </c>
      <c r="H59" s="102">
        <v>10.269</v>
      </c>
      <c r="I59" s="102">
        <v>0</v>
      </c>
      <c r="J59" s="92">
        <v>1.5998397735821772</v>
      </c>
    </row>
    <row r="60" spans="2:10" ht="12.75" customHeight="1">
      <c r="B60" s="50" t="s">
        <v>82</v>
      </c>
      <c r="C60" s="101">
        <v>65149.491000000002</v>
      </c>
      <c r="D60" s="102">
        <v>1155.068</v>
      </c>
      <c r="E60" s="102">
        <v>1144.4829999999999</v>
      </c>
      <c r="F60" s="102">
        <v>0</v>
      </c>
      <c r="G60" s="102">
        <v>0</v>
      </c>
      <c r="H60" s="102">
        <v>10.585000000000001</v>
      </c>
      <c r="I60" s="102">
        <v>0</v>
      </c>
      <c r="J60" s="92">
        <v>1.7729501524424804</v>
      </c>
    </row>
    <row r="61" spans="2:10" ht="12.75" customHeight="1">
      <c r="B61" s="50" t="s">
        <v>26</v>
      </c>
      <c r="C61" s="101">
        <v>75573.63</v>
      </c>
      <c r="D61" s="102">
        <v>1371.317</v>
      </c>
      <c r="E61" s="102">
        <v>1360.693</v>
      </c>
      <c r="F61" s="102">
        <v>0.03</v>
      </c>
      <c r="G61" s="102">
        <v>1.1000000000000001</v>
      </c>
      <c r="H61" s="102">
        <v>9.4939999999999998</v>
      </c>
      <c r="I61" s="102">
        <v>0</v>
      </c>
      <c r="J61" s="92">
        <v>1.8145443059966817</v>
      </c>
    </row>
    <row r="62" spans="2:10" ht="12.75" customHeight="1">
      <c r="B62" s="50" t="s">
        <v>27</v>
      </c>
      <c r="C62" s="101">
        <v>67981.960999999996</v>
      </c>
      <c r="D62" s="102">
        <v>1000.5119999999999</v>
      </c>
      <c r="E62" s="102">
        <v>986.33799999999997</v>
      </c>
      <c r="F62" s="102">
        <v>0</v>
      </c>
      <c r="G62" s="102">
        <v>2.5139999999999998</v>
      </c>
      <c r="H62" s="102">
        <v>11.66</v>
      </c>
      <c r="I62" s="102">
        <v>0</v>
      </c>
      <c r="J62" s="92">
        <v>1.4717315965627999</v>
      </c>
    </row>
    <row r="63" spans="2:10" ht="12.75" customHeight="1">
      <c r="B63" s="50" t="s">
        <v>28</v>
      </c>
      <c r="C63" s="101">
        <v>68352.38</v>
      </c>
      <c r="D63" s="102">
        <v>1098.5409999999999</v>
      </c>
      <c r="E63" s="102">
        <v>1077.2529999999999</v>
      </c>
      <c r="F63" s="102">
        <v>0</v>
      </c>
      <c r="G63" s="102">
        <v>2.9609999999999999</v>
      </c>
      <c r="H63" s="102">
        <v>18.327000000000002</v>
      </c>
      <c r="I63" s="102">
        <v>0</v>
      </c>
      <c r="J63" s="92">
        <v>1.6071730055339695</v>
      </c>
    </row>
    <row r="64" spans="2:10" ht="12.75" customHeight="1">
      <c r="B64" s="50" t="s">
        <v>112</v>
      </c>
      <c r="C64" s="102">
        <v>69465.010999999999</v>
      </c>
      <c r="D64" s="102">
        <v>1357.242</v>
      </c>
      <c r="E64" s="102">
        <v>1340.2850000000001</v>
      </c>
      <c r="F64" s="102">
        <v>0</v>
      </c>
      <c r="G64" s="102">
        <v>1.329</v>
      </c>
      <c r="H64" s="102">
        <v>15.628</v>
      </c>
      <c r="I64" s="102">
        <v>0</v>
      </c>
      <c r="J64" s="92">
        <v>1.9538498309602224</v>
      </c>
    </row>
    <row r="65" spans="2:10" ht="12.75" customHeight="1">
      <c r="B65" s="50" t="s">
        <v>30</v>
      </c>
      <c r="C65" s="102">
        <v>70832.409</v>
      </c>
      <c r="D65" s="102">
        <v>1244.2840000000001</v>
      </c>
      <c r="E65" s="102">
        <v>1228.4159999999999</v>
      </c>
      <c r="F65" s="102">
        <v>0</v>
      </c>
      <c r="G65" s="102">
        <v>1.0900000000000001</v>
      </c>
      <c r="H65" s="102">
        <v>14.778</v>
      </c>
      <c r="I65" s="102">
        <v>0</v>
      </c>
      <c r="J65" s="92">
        <v>1.7566591586628093</v>
      </c>
    </row>
    <row r="66" spans="2:10" ht="12.75" customHeight="1">
      <c r="B66" s="50" t="s">
        <v>110</v>
      </c>
      <c r="C66" s="102">
        <v>73338.911999999997</v>
      </c>
      <c r="D66" s="102">
        <v>1465.694</v>
      </c>
      <c r="E66" s="102">
        <v>1446.5309999999999</v>
      </c>
      <c r="F66" s="102">
        <v>0</v>
      </c>
      <c r="G66" s="102">
        <v>1.1000000000000001</v>
      </c>
      <c r="H66" s="102">
        <v>18.062999999999999</v>
      </c>
      <c r="I66" s="102">
        <v>0</v>
      </c>
      <c r="J66" s="92">
        <v>1.9985216033747544</v>
      </c>
    </row>
    <row r="67" spans="2:10" ht="12.75" customHeight="1">
      <c r="B67" s="50" t="s">
        <v>32</v>
      </c>
      <c r="C67" s="102">
        <v>64649.904999999999</v>
      </c>
      <c r="D67" s="102">
        <v>1389.171</v>
      </c>
      <c r="E67" s="102">
        <v>1375.047</v>
      </c>
      <c r="F67" s="102">
        <v>0.129</v>
      </c>
      <c r="G67" s="102">
        <v>0.9</v>
      </c>
      <c r="H67" s="102">
        <v>13.095000000000001</v>
      </c>
      <c r="I67" s="102">
        <v>0</v>
      </c>
      <c r="J67" s="92">
        <v>2.1487595380070554</v>
      </c>
    </row>
    <row r="68" spans="2:10" ht="12.75" customHeight="1">
      <c r="B68" s="50" t="s">
        <v>33</v>
      </c>
      <c r="C68" s="102">
        <v>63039.796999999999</v>
      </c>
      <c r="D68" s="102">
        <v>825.32600000000002</v>
      </c>
      <c r="E68" s="102">
        <v>813.779</v>
      </c>
      <c r="F68" s="102">
        <v>0.10199999999999999</v>
      </c>
      <c r="G68" s="102">
        <v>0.16</v>
      </c>
      <c r="H68" s="102">
        <v>11.285</v>
      </c>
      <c r="I68" s="102">
        <v>0</v>
      </c>
      <c r="J68" s="92">
        <v>1.3092142412831691</v>
      </c>
    </row>
    <row r="69" spans="2:10" ht="12.75" customHeight="1">
      <c r="B69" s="50" t="s">
        <v>34</v>
      </c>
      <c r="C69" s="102">
        <v>65944.909</v>
      </c>
      <c r="D69" s="102">
        <v>1154.982</v>
      </c>
      <c r="E69" s="102">
        <v>1141.153</v>
      </c>
      <c r="F69" s="102">
        <v>1.7210000000000001</v>
      </c>
      <c r="G69" s="102">
        <v>0</v>
      </c>
      <c r="H69" s="102">
        <v>12.108000000000001</v>
      </c>
      <c r="I69" s="102">
        <v>0</v>
      </c>
      <c r="J69" s="92">
        <v>1.7514346710221407</v>
      </c>
    </row>
    <row r="70" spans="2:10" ht="12.75" customHeight="1">
      <c r="B70" s="50" t="s">
        <v>35</v>
      </c>
      <c r="C70" s="101">
        <v>70082.601999999999</v>
      </c>
      <c r="D70" s="101">
        <v>1311.7529999999999</v>
      </c>
      <c r="E70" s="101">
        <v>1299.712</v>
      </c>
      <c r="F70" s="101">
        <v>2.0790000000000002</v>
      </c>
      <c r="G70" s="101">
        <v>0</v>
      </c>
      <c r="H70" s="101">
        <v>9.9619999999999997</v>
      </c>
      <c r="I70" s="101">
        <v>0</v>
      </c>
      <c r="J70" s="92">
        <v>1.871724169145432</v>
      </c>
    </row>
    <row r="71" spans="2:10" ht="12.75" customHeight="1">
      <c r="B71" s="50"/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44">
        <v>2022</v>
      </c>
      <c r="C72" s="101"/>
      <c r="D72" s="101"/>
      <c r="E72" s="101"/>
      <c r="F72" s="101"/>
      <c r="G72" s="101"/>
      <c r="H72" s="101"/>
      <c r="I72" s="101"/>
      <c r="J72" s="92"/>
    </row>
    <row r="73" spans="2:10" ht="12.75" customHeight="1">
      <c r="B73" s="50" t="s">
        <v>24</v>
      </c>
      <c r="C73" s="101">
        <v>62849.913</v>
      </c>
      <c r="D73" s="101">
        <v>1090.337</v>
      </c>
      <c r="E73" s="101">
        <v>1079.8489999999999</v>
      </c>
      <c r="F73" s="101">
        <v>0.38300000000000001</v>
      </c>
      <c r="G73" s="101">
        <v>0</v>
      </c>
      <c r="H73" s="101">
        <v>10.105</v>
      </c>
      <c r="I73" s="101">
        <v>0</v>
      </c>
      <c r="J73" s="92">
        <v>1.7348265859970242</v>
      </c>
    </row>
    <row r="74" spans="2:10" ht="12.75" customHeight="1">
      <c r="B74" s="50" t="s">
        <v>25</v>
      </c>
      <c r="C74" s="101">
        <v>61568.133999999998</v>
      </c>
      <c r="D74" s="101">
        <v>1301.06</v>
      </c>
      <c r="E74" s="101">
        <v>1280.5</v>
      </c>
      <c r="F74" s="101">
        <v>0.29499999999999998</v>
      </c>
      <c r="G74" s="101">
        <v>0</v>
      </c>
      <c r="H74" s="101">
        <v>20.265000000000001</v>
      </c>
      <c r="I74" s="101">
        <v>0</v>
      </c>
      <c r="J74" s="92">
        <v>2.1132035607900672</v>
      </c>
    </row>
    <row r="75" spans="2:10" ht="12.75" customHeight="1">
      <c r="B75" s="50" t="s">
        <v>26</v>
      </c>
      <c r="C75" s="101">
        <v>75068.494999999995</v>
      </c>
      <c r="D75" s="101">
        <v>1584.6379999999999</v>
      </c>
      <c r="E75" s="101">
        <v>1562.21</v>
      </c>
      <c r="F75" s="101">
        <v>0.14299999999999999</v>
      </c>
      <c r="G75" s="101">
        <v>0</v>
      </c>
      <c r="H75" s="101">
        <v>22.285</v>
      </c>
      <c r="I75" s="101">
        <v>0</v>
      </c>
      <c r="J75" s="92">
        <v>2.1109228312090176</v>
      </c>
    </row>
    <row r="76" spans="2:10" ht="12.75" customHeight="1">
      <c r="B76" s="50" t="s">
        <v>27</v>
      </c>
      <c r="C76" s="101">
        <v>63474.923000000003</v>
      </c>
      <c r="D76" s="101">
        <v>555.55499999999995</v>
      </c>
      <c r="E76" s="101">
        <v>536.577</v>
      </c>
      <c r="F76" s="101">
        <v>0</v>
      </c>
      <c r="G76" s="101">
        <v>0</v>
      </c>
      <c r="H76" s="101">
        <v>18.978000000000002</v>
      </c>
      <c r="I76" s="101">
        <v>0</v>
      </c>
      <c r="J76" s="92">
        <v>0.87523540595708937</v>
      </c>
    </row>
    <row r="77" spans="2:10" ht="12.75" customHeight="1">
      <c r="B77" s="50" t="s">
        <v>28</v>
      </c>
      <c r="C77" s="101">
        <v>69864.782000000007</v>
      </c>
      <c r="D77" s="101">
        <v>1021.923</v>
      </c>
      <c r="E77" s="101">
        <v>998.60299999999995</v>
      </c>
      <c r="F77" s="101">
        <v>0</v>
      </c>
      <c r="G77" s="101">
        <v>0</v>
      </c>
      <c r="H77" s="101">
        <v>23.32</v>
      </c>
      <c r="I77" s="101">
        <v>0</v>
      </c>
      <c r="J77" s="92">
        <v>1.4627155066482564</v>
      </c>
    </row>
    <row r="78" spans="2:10" s="50" customFormat="1" ht="12.75" customHeight="1">
      <c r="B78" s="50" t="s">
        <v>29</v>
      </c>
      <c r="C78" s="101">
        <v>63558.44</v>
      </c>
      <c r="D78" s="101">
        <v>1208.3520000000001</v>
      </c>
      <c r="E78" s="101">
        <v>1189.6210000000001</v>
      </c>
      <c r="F78" s="101">
        <v>0</v>
      </c>
      <c r="G78" s="101">
        <v>0</v>
      </c>
      <c r="H78" s="101">
        <v>18.731000000000002</v>
      </c>
      <c r="I78" s="101">
        <v>0</v>
      </c>
      <c r="J78" s="92">
        <v>1.9011668631262819</v>
      </c>
    </row>
    <row r="79" spans="2:10" ht="12.75" customHeight="1">
      <c r="B79" s="50" t="s">
        <v>30</v>
      </c>
      <c r="C79" s="101">
        <v>65030.275999999998</v>
      </c>
      <c r="D79" s="101">
        <v>1066.9760000000001</v>
      </c>
      <c r="E79" s="101">
        <v>1049.0170000000001</v>
      </c>
      <c r="F79" s="101">
        <v>0</v>
      </c>
      <c r="G79" s="101">
        <v>0</v>
      </c>
      <c r="H79" s="101">
        <v>17.959</v>
      </c>
      <c r="I79" s="101">
        <v>0</v>
      </c>
      <c r="J79" s="92">
        <v>1.6407373082654613</v>
      </c>
    </row>
    <row r="80" spans="2:10" ht="12.75" customHeight="1">
      <c r="B80" s="17" t="s">
        <v>31</v>
      </c>
      <c r="C80" s="101">
        <v>71027.683000000005</v>
      </c>
      <c r="D80" s="101">
        <v>1368.864</v>
      </c>
      <c r="E80" s="101">
        <v>1340.5150000000001</v>
      </c>
      <c r="F80" s="101">
        <v>0</v>
      </c>
      <c r="G80" s="101">
        <v>0</v>
      </c>
      <c r="H80" s="101">
        <v>28.349</v>
      </c>
      <c r="I80" s="101">
        <v>0</v>
      </c>
      <c r="J80" s="92">
        <v>1.9272260366426424</v>
      </c>
    </row>
    <row r="81" spans="2:10" ht="12.75" customHeight="1">
      <c r="B81" s="17" t="s">
        <v>32</v>
      </c>
      <c r="C81" s="101">
        <v>62455.506999999998</v>
      </c>
      <c r="D81" s="101">
        <v>975.14499999999998</v>
      </c>
      <c r="E81" s="101">
        <v>958.053</v>
      </c>
      <c r="F81" s="101">
        <v>0</v>
      </c>
      <c r="G81" s="101">
        <v>0</v>
      </c>
      <c r="H81" s="101">
        <v>17.091999999999999</v>
      </c>
      <c r="I81" s="101">
        <v>0</v>
      </c>
      <c r="J81" s="92">
        <v>1.5613435017027402</v>
      </c>
    </row>
    <row r="82" spans="2:10" ht="12.75" customHeight="1">
      <c r="B82" s="17" t="s">
        <v>33</v>
      </c>
      <c r="C82" s="101">
        <v>59308.220999999998</v>
      </c>
      <c r="D82" s="101">
        <v>555.70500000000004</v>
      </c>
      <c r="E82" s="101">
        <v>538.08100000000002</v>
      </c>
      <c r="F82" s="101">
        <v>8.5999999999999993E-2</v>
      </c>
      <c r="G82" s="101">
        <v>0</v>
      </c>
      <c r="H82" s="101">
        <v>17.538</v>
      </c>
      <c r="I82" s="101">
        <v>0</v>
      </c>
      <c r="J82" s="122">
        <v>0.93697802872893465</v>
      </c>
    </row>
    <row r="83" spans="2:10" ht="12.75" customHeight="1">
      <c r="B83" s="17" t="s">
        <v>34</v>
      </c>
      <c r="C83" s="101">
        <v>64423.946000000004</v>
      </c>
      <c r="D83" s="101">
        <v>967.51700000000005</v>
      </c>
      <c r="E83" s="101">
        <v>949.96699999999998</v>
      </c>
      <c r="F83" s="101">
        <v>1.7000000000000001E-2</v>
      </c>
      <c r="G83" s="101">
        <v>0</v>
      </c>
      <c r="H83" s="101">
        <v>17.533000000000001</v>
      </c>
      <c r="I83" s="101">
        <v>0</v>
      </c>
      <c r="J83" s="122">
        <v>1.5017971733678033</v>
      </c>
    </row>
    <row r="84" spans="2:10" ht="12.75" customHeight="1">
      <c r="B84" s="17" t="s">
        <v>35</v>
      </c>
      <c r="C84" s="101">
        <v>66627.505000000005</v>
      </c>
      <c r="D84" s="101">
        <v>1167.809</v>
      </c>
      <c r="E84" s="101">
        <v>1145.1510000000001</v>
      </c>
      <c r="F84" s="101">
        <v>0.09</v>
      </c>
      <c r="G84" s="101">
        <v>0</v>
      </c>
      <c r="H84" s="101">
        <v>22.568000000000001</v>
      </c>
      <c r="I84" s="101">
        <v>0</v>
      </c>
      <c r="J84" s="122">
        <v>1.752743105118524</v>
      </c>
    </row>
    <row r="85" spans="2:10" ht="12.75" customHeight="1">
      <c r="B85" s="17"/>
      <c r="C85" s="101"/>
      <c r="D85" s="101"/>
      <c r="E85" s="101"/>
      <c r="F85" s="101"/>
      <c r="G85" s="101"/>
      <c r="H85" s="101"/>
      <c r="I85" s="101"/>
      <c r="J85" s="122"/>
    </row>
    <row r="86" spans="2:10" ht="12.75" customHeight="1">
      <c r="B86" s="44">
        <v>2023</v>
      </c>
      <c r="C86" s="101"/>
      <c r="D86" s="101"/>
      <c r="E86" s="101"/>
      <c r="F86" s="101"/>
      <c r="G86" s="101"/>
      <c r="H86" s="101"/>
      <c r="I86" s="101"/>
      <c r="J86" s="122"/>
    </row>
    <row r="87" spans="2:10" ht="12.75" customHeight="1">
      <c r="B87" s="50" t="s">
        <v>24</v>
      </c>
      <c r="C87" s="101">
        <v>64331.663</v>
      </c>
      <c r="D87" s="101">
        <v>838.89400000000001</v>
      </c>
      <c r="E87" s="101">
        <v>821.428</v>
      </c>
      <c r="F87" s="101">
        <v>0.78600000000000003</v>
      </c>
      <c r="G87" s="101">
        <v>0</v>
      </c>
      <c r="H87" s="101">
        <v>16.68</v>
      </c>
      <c r="I87" s="101">
        <v>0</v>
      </c>
      <c r="J87" s="122">
        <v>1.3040141679533452</v>
      </c>
    </row>
    <row r="88" spans="2:10" ht="12.75" customHeight="1">
      <c r="B88" s="50" t="s">
        <v>25</v>
      </c>
      <c r="C88" s="101">
        <v>60958.245999999999</v>
      </c>
      <c r="D88" s="101">
        <v>769.01400000000001</v>
      </c>
      <c r="E88" s="101">
        <v>750.47</v>
      </c>
      <c r="F88" s="101">
        <v>0</v>
      </c>
      <c r="G88" s="101">
        <v>0</v>
      </c>
      <c r="H88" s="101">
        <v>18.544</v>
      </c>
      <c r="I88" s="101">
        <v>0</v>
      </c>
      <c r="J88" s="122">
        <v>1.261542203822597</v>
      </c>
    </row>
    <row r="89" spans="2:10" ht="12.75" customHeight="1">
      <c r="B89" s="50" t="s">
        <v>26</v>
      </c>
      <c r="C89" s="101">
        <v>72645.877999999997</v>
      </c>
      <c r="D89" s="101">
        <v>907.93299999999999</v>
      </c>
      <c r="E89" s="101">
        <v>891.59199999999998</v>
      </c>
      <c r="F89" s="101">
        <v>0</v>
      </c>
      <c r="G89" s="101">
        <v>0</v>
      </c>
      <c r="H89" s="101">
        <v>16.341000000000001</v>
      </c>
      <c r="I89" s="101">
        <v>0</v>
      </c>
      <c r="J89" s="122">
        <v>1.2498066304601618</v>
      </c>
    </row>
    <row r="90" spans="2:10" ht="12.75" customHeight="1">
      <c r="B90" s="50" t="s">
        <v>27</v>
      </c>
      <c r="C90" s="101">
        <v>60526.449000000001</v>
      </c>
      <c r="D90" s="101">
        <v>865.51700000000005</v>
      </c>
      <c r="E90" s="101">
        <v>844.65700000000004</v>
      </c>
      <c r="F90" s="101">
        <v>0</v>
      </c>
      <c r="G90" s="101">
        <v>0</v>
      </c>
      <c r="H90" s="101">
        <v>20.86</v>
      </c>
      <c r="I90" s="101">
        <v>0</v>
      </c>
      <c r="J90" s="122">
        <v>1.4299814614929749</v>
      </c>
    </row>
    <row r="91" spans="2:10" ht="12.75" customHeight="1">
      <c r="B91" s="50" t="s">
        <v>28</v>
      </c>
      <c r="C91" s="101">
        <v>69974.338000000003</v>
      </c>
      <c r="D91" s="101">
        <v>996.71900000000005</v>
      </c>
      <c r="E91" s="101">
        <v>972.173</v>
      </c>
      <c r="F91" s="101">
        <v>0</v>
      </c>
      <c r="G91" s="101">
        <v>0</v>
      </c>
      <c r="H91" s="101">
        <v>24.545999999999999</v>
      </c>
      <c r="I91" s="101">
        <v>0</v>
      </c>
      <c r="J91" s="122">
        <v>1.424406473127334</v>
      </c>
    </row>
    <row r="92" spans="2:10" ht="12.75" customHeight="1">
      <c r="B92" s="50" t="s">
        <v>29</v>
      </c>
      <c r="C92" s="101">
        <v>64172.677000000003</v>
      </c>
      <c r="D92" s="101">
        <v>852.38599999999997</v>
      </c>
      <c r="E92" s="101">
        <v>835.41</v>
      </c>
      <c r="F92" s="101">
        <v>0</v>
      </c>
      <c r="G92" s="101">
        <v>0</v>
      </c>
      <c r="H92" s="101">
        <v>16.975999999999999</v>
      </c>
      <c r="I92" s="101">
        <v>0</v>
      </c>
      <c r="J92" s="122">
        <v>1.3282693505212506</v>
      </c>
    </row>
    <row r="93" spans="2:10" ht="12.75" customHeight="1">
      <c r="B93" s="50" t="s">
        <v>30</v>
      </c>
      <c r="C93" s="101">
        <v>67655.430999999997</v>
      </c>
      <c r="D93" s="101">
        <v>864.428</v>
      </c>
      <c r="E93" s="101">
        <v>843.46500000000003</v>
      </c>
      <c r="F93" s="101">
        <v>0</v>
      </c>
      <c r="G93" s="101">
        <v>0</v>
      </c>
      <c r="H93" s="101">
        <v>20.963000000000001</v>
      </c>
      <c r="I93" s="101">
        <v>0</v>
      </c>
      <c r="J93" s="122">
        <v>1.2776919564668801</v>
      </c>
    </row>
    <row r="94" spans="2:10" ht="12.75" customHeight="1">
      <c r="B94" s="17" t="s">
        <v>31</v>
      </c>
      <c r="C94" s="101">
        <v>71457.600999999995</v>
      </c>
      <c r="D94" s="101">
        <v>970.65300000000002</v>
      </c>
      <c r="E94" s="101">
        <v>956.05</v>
      </c>
      <c r="F94" s="101">
        <v>0</v>
      </c>
      <c r="G94" s="101">
        <v>0</v>
      </c>
      <c r="H94" s="101">
        <v>14.603</v>
      </c>
      <c r="I94" s="101">
        <v>0</v>
      </c>
      <c r="J94" s="122">
        <v>1.3583621426081742</v>
      </c>
    </row>
    <row r="95" spans="2:10" ht="12.75" customHeight="1">
      <c r="B95" s="17" t="s">
        <v>32</v>
      </c>
      <c r="C95" s="101">
        <v>61247.082000000002</v>
      </c>
      <c r="D95" s="101">
        <v>742.18899999999996</v>
      </c>
      <c r="E95" s="101">
        <v>727.37800000000004</v>
      </c>
      <c r="F95" s="101">
        <v>0</v>
      </c>
      <c r="G95" s="101">
        <v>0</v>
      </c>
      <c r="H95" s="101">
        <v>14.811</v>
      </c>
      <c r="I95" s="101">
        <v>0</v>
      </c>
      <c r="J95" s="122">
        <v>1.2117948737541488</v>
      </c>
    </row>
    <row r="96" spans="2:10" ht="12.75" customHeight="1">
      <c r="B96" s="17" t="s">
        <v>33</v>
      </c>
      <c r="C96" s="101">
        <v>64362.885000000002</v>
      </c>
      <c r="D96" s="101">
        <v>778.76700000000005</v>
      </c>
      <c r="E96" s="101">
        <v>762.74800000000005</v>
      </c>
      <c r="F96" s="101">
        <v>0</v>
      </c>
      <c r="G96" s="101">
        <v>0</v>
      </c>
      <c r="H96" s="101">
        <v>16.018999999999998</v>
      </c>
      <c r="I96" s="101">
        <v>0</v>
      </c>
      <c r="J96" s="122">
        <v>1.2099628535917866</v>
      </c>
    </row>
    <row r="97" spans="2:10" ht="12.75" customHeight="1">
      <c r="B97" s="17" t="s">
        <v>34</v>
      </c>
      <c r="C97" s="101">
        <v>66537.173999999999</v>
      </c>
      <c r="D97" s="101">
        <v>860.05799999999999</v>
      </c>
      <c r="E97" s="101">
        <v>847.69600000000003</v>
      </c>
      <c r="F97" s="101">
        <v>0</v>
      </c>
      <c r="G97" s="101">
        <v>0</v>
      </c>
      <c r="H97" s="101">
        <v>12.362</v>
      </c>
      <c r="I97" s="101">
        <v>0</v>
      </c>
      <c r="J97" s="122">
        <v>1.2925977289026434</v>
      </c>
    </row>
    <row r="98" spans="2:10" ht="12.75" customHeight="1">
      <c r="B98" s="17" t="s">
        <v>35</v>
      </c>
      <c r="C98" s="101">
        <v>62510.737999999998</v>
      </c>
      <c r="D98" s="101">
        <v>1054.1420000000001</v>
      </c>
      <c r="E98" s="101">
        <v>1033.067</v>
      </c>
      <c r="F98" s="101">
        <v>0.41099999999999998</v>
      </c>
      <c r="G98" s="101">
        <v>0</v>
      </c>
      <c r="H98" s="101">
        <v>20.664000000000001</v>
      </c>
      <c r="I98" s="101">
        <v>0</v>
      </c>
      <c r="J98" s="122">
        <v>1.6863374737313135</v>
      </c>
    </row>
    <row r="99" spans="2:10" ht="12.75" customHeight="1">
      <c r="B99" s="17"/>
      <c r="C99" s="101"/>
      <c r="D99" s="101"/>
      <c r="E99" s="101"/>
      <c r="F99" s="101"/>
      <c r="G99" s="101"/>
      <c r="H99" s="101"/>
      <c r="I99" s="101"/>
      <c r="J99" s="122"/>
    </row>
    <row r="100" spans="2:10" ht="12.75" customHeight="1">
      <c r="B100" s="44" t="s">
        <v>116</v>
      </c>
      <c r="C100" s="101"/>
      <c r="D100" s="101"/>
      <c r="E100" s="101"/>
      <c r="F100" s="101"/>
      <c r="G100" s="101"/>
      <c r="H100" s="101"/>
      <c r="I100" s="101"/>
      <c r="J100" s="122"/>
    </row>
    <row r="101" spans="2:10" ht="12.75" customHeight="1">
      <c r="B101" s="50" t="s">
        <v>24</v>
      </c>
      <c r="C101" s="101">
        <v>68810.854999999996</v>
      </c>
      <c r="D101" s="101">
        <v>989.11699999999996</v>
      </c>
      <c r="E101" s="101">
        <v>971.99900000000002</v>
      </c>
      <c r="F101" s="101">
        <v>0.52500000000000002</v>
      </c>
      <c r="G101" s="101">
        <v>0</v>
      </c>
      <c r="H101" s="101">
        <v>16.593</v>
      </c>
      <c r="I101" s="101">
        <v>0</v>
      </c>
      <c r="J101" s="122">
        <f t="shared" ref="J101:J112" si="5">D101/C101*100</f>
        <v>1.4374432638571342</v>
      </c>
    </row>
    <row r="102" spans="2:10" ht="12.75" customHeight="1">
      <c r="B102" s="50" t="s">
        <v>25</v>
      </c>
      <c r="C102" s="101">
        <v>64957.095000000001</v>
      </c>
      <c r="D102" s="101">
        <v>972.64599999999996</v>
      </c>
      <c r="E102" s="101">
        <v>959.02599999999995</v>
      </c>
      <c r="F102" s="101">
        <v>0</v>
      </c>
      <c r="G102" s="101">
        <v>0</v>
      </c>
      <c r="H102" s="101">
        <v>13.62</v>
      </c>
      <c r="I102" s="101">
        <v>0</v>
      </c>
      <c r="J102" s="122">
        <f t="shared" si="5"/>
        <v>1.4973668388341566</v>
      </c>
    </row>
    <row r="103" spans="2:10" ht="12.75" customHeight="1">
      <c r="B103" s="50" t="s">
        <v>26</v>
      </c>
      <c r="C103" s="101">
        <v>63090.315999999999</v>
      </c>
      <c r="D103" s="101">
        <v>1080.7929999999999</v>
      </c>
      <c r="E103" s="101">
        <v>1063.9259999999999</v>
      </c>
      <c r="F103" s="101">
        <v>0</v>
      </c>
      <c r="G103" s="101">
        <v>0</v>
      </c>
      <c r="H103" s="101">
        <v>16.867000000000001</v>
      </c>
      <c r="I103" s="101">
        <v>0</v>
      </c>
      <c r="J103" s="122">
        <f t="shared" si="5"/>
        <v>1.7130885824062125</v>
      </c>
    </row>
    <row r="104" spans="2:10" ht="12.75" customHeight="1">
      <c r="B104" s="50" t="s">
        <v>27</v>
      </c>
      <c r="C104" s="101">
        <v>71667.264999999999</v>
      </c>
      <c r="D104" s="101">
        <v>1221.7260000000001</v>
      </c>
      <c r="E104" s="101">
        <v>1206.547</v>
      </c>
      <c r="F104" s="101">
        <v>0</v>
      </c>
      <c r="G104" s="101">
        <v>0</v>
      </c>
      <c r="H104" s="101">
        <v>15.179</v>
      </c>
      <c r="I104" s="101">
        <v>0</v>
      </c>
      <c r="J104" s="122">
        <f t="shared" si="5"/>
        <v>1.7047197210609335</v>
      </c>
    </row>
    <row r="105" spans="2:10" ht="12.75" customHeight="1">
      <c r="B105" s="50" t="s">
        <v>28</v>
      </c>
      <c r="C105" s="101">
        <v>69312.607000000004</v>
      </c>
      <c r="D105" s="101">
        <v>1282.799</v>
      </c>
      <c r="E105" s="101">
        <v>1265.8520000000001</v>
      </c>
      <c r="F105" s="101">
        <v>0</v>
      </c>
      <c r="G105" s="101">
        <v>0</v>
      </c>
      <c r="H105" s="101">
        <v>16.946999999999999</v>
      </c>
      <c r="I105" s="101">
        <v>0</v>
      </c>
      <c r="J105" s="122">
        <f t="shared" si="5"/>
        <v>1.8507441222056471</v>
      </c>
    </row>
    <row r="106" spans="2:10" ht="12.75" customHeight="1">
      <c r="B106" s="50" t="s">
        <v>29</v>
      </c>
      <c r="C106" s="101">
        <v>61865.703000000001</v>
      </c>
      <c r="D106" s="101">
        <v>876.63599999999997</v>
      </c>
      <c r="E106" s="101">
        <v>857.81899999999996</v>
      </c>
      <c r="F106" s="101">
        <v>0</v>
      </c>
      <c r="G106" s="101">
        <v>0</v>
      </c>
      <c r="H106" s="101">
        <v>18.817</v>
      </c>
      <c r="I106" s="101">
        <v>0</v>
      </c>
      <c r="J106" s="122">
        <f t="shared" si="5"/>
        <v>1.4169983649906961</v>
      </c>
    </row>
    <row r="107" spans="2:10" ht="12.75" customHeight="1">
      <c r="B107" s="50" t="s">
        <v>30</v>
      </c>
      <c r="C107" s="101">
        <v>71291.490000000005</v>
      </c>
      <c r="D107" s="101">
        <v>1205.328</v>
      </c>
      <c r="E107" s="101">
        <v>1178.46</v>
      </c>
      <c r="F107" s="101">
        <v>0</v>
      </c>
      <c r="G107" s="101">
        <v>0</v>
      </c>
      <c r="H107" s="101">
        <v>26.867999999999999</v>
      </c>
      <c r="I107" s="101">
        <v>0</v>
      </c>
      <c r="J107" s="122">
        <f t="shared" si="5"/>
        <v>1.6907038974778053</v>
      </c>
    </row>
    <row r="108" spans="2:10" ht="12.75" customHeight="1">
      <c r="B108" s="17" t="s">
        <v>31</v>
      </c>
      <c r="C108" s="101">
        <v>69060.471000000005</v>
      </c>
      <c r="D108" s="101">
        <v>1281.6310000000001</v>
      </c>
      <c r="E108" s="101">
        <v>1253.549</v>
      </c>
      <c r="F108" s="101">
        <v>0</v>
      </c>
      <c r="G108" s="101">
        <v>0</v>
      </c>
      <c r="H108" s="101">
        <v>28.082000000000001</v>
      </c>
      <c r="I108" s="101">
        <v>0</v>
      </c>
      <c r="J108" s="122">
        <f t="shared" si="5"/>
        <v>1.8558098162985304</v>
      </c>
    </row>
    <row r="109" spans="2:10" ht="12.75" customHeight="1">
      <c r="B109" s="17" t="s">
        <v>32</v>
      </c>
      <c r="C109" s="101">
        <v>58631.713000000003</v>
      </c>
      <c r="D109" s="101">
        <v>985.22400000000005</v>
      </c>
      <c r="E109" s="101">
        <v>965.21600000000001</v>
      </c>
      <c r="F109" s="101">
        <v>0</v>
      </c>
      <c r="G109" s="101">
        <v>0</v>
      </c>
      <c r="H109" s="101">
        <v>20.007999999999999</v>
      </c>
      <c r="I109" s="101">
        <v>0</v>
      </c>
      <c r="J109" s="122">
        <f t="shared" si="5"/>
        <v>1.6803602514564091</v>
      </c>
    </row>
    <row r="110" spans="2:10" ht="12.75" customHeight="1">
      <c r="B110" s="17" t="s">
        <v>33</v>
      </c>
      <c r="C110" s="101">
        <v>69451.38</v>
      </c>
      <c r="D110" s="101">
        <v>824.13599999999997</v>
      </c>
      <c r="E110" s="101">
        <v>794.52700000000004</v>
      </c>
      <c r="F110" s="101">
        <v>0</v>
      </c>
      <c r="G110" s="101">
        <v>0</v>
      </c>
      <c r="H110" s="101">
        <v>29.609000000000002</v>
      </c>
      <c r="I110" s="101">
        <v>0</v>
      </c>
      <c r="J110" s="122">
        <f t="shared" si="5"/>
        <v>1.1866373281567622</v>
      </c>
    </row>
    <row r="111" spans="2:10" ht="12.75" customHeight="1">
      <c r="B111" s="17" t="s">
        <v>34</v>
      </c>
      <c r="C111" s="101">
        <v>64145.161999999997</v>
      </c>
      <c r="D111" s="101">
        <v>985.73099999999999</v>
      </c>
      <c r="E111" s="101">
        <v>957.55</v>
      </c>
      <c r="F111" s="101">
        <v>0</v>
      </c>
      <c r="G111" s="101">
        <v>0</v>
      </c>
      <c r="H111" s="101">
        <v>28.181000000000001</v>
      </c>
      <c r="I111" s="101">
        <v>0</v>
      </c>
      <c r="J111" s="122">
        <f t="shared" si="5"/>
        <v>1.5367191683138941</v>
      </c>
    </row>
    <row r="112" spans="2:10" ht="12.75" customHeight="1">
      <c r="B112" s="17" t="s">
        <v>35</v>
      </c>
      <c r="C112" s="101">
        <v>66619.366999999998</v>
      </c>
      <c r="D112" s="101">
        <v>1101.5899999999999</v>
      </c>
      <c r="E112" s="101">
        <v>1073.4949999999999</v>
      </c>
      <c r="F112" s="101">
        <v>0</v>
      </c>
      <c r="G112" s="101">
        <v>0</v>
      </c>
      <c r="H112" s="101">
        <v>28.094999999999999</v>
      </c>
      <c r="I112" s="101">
        <v>0</v>
      </c>
      <c r="J112" s="122">
        <f t="shared" si="5"/>
        <v>1.6535581912689143</v>
      </c>
    </row>
    <row r="113" spans="2:10" ht="12.75" customHeight="1">
      <c r="B113" s="17"/>
      <c r="C113" s="101"/>
      <c r="J113" s="122"/>
    </row>
    <row r="114" spans="2:10" ht="12.75" customHeight="1">
      <c r="B114" s="26" t="s">
        <v>127</v>
      </c>
      <c r="C114" s="101"/>
      <c r="D114" s="101"/>
      <c r="E114" s="101"/>
      <c r="F114" s="101"/>
      <c r="G114" s="101"/>
      <c r="H114" s="101"/>
      <c r="I114" s="101"/>
      <c r="J114" s="122"/>
    </row>
    <row r="115" spans="2:10" ht="12.75" customHeight="1">
      <c r="B115" s="17" t="s">
        <v>24</v>
      </c>
      <c r="C115" s="101">
        <v>69054.539999999994</v>
      </c>
      <c r="D115" s="101">
        <v>954.75800000000004</v>
      </c>
      <c r="E115" s="101">
        <v>928.69500000000005</v>
      </c>
      <c r="F115" s="101">
        <v>0.25</v>
      </c>
      <c r="G115" s="101">
        <v>0</v>
      </c>
      <c r="H115" s="101">
        <v>25.812999999999999</v>
      </c>
      <c r="I115" s="101">
        <v>0</v>
      </c>
      <c r="J115" s="122">
        <f t="shared" ref="J115" si="6">D115/C115*100</f>
        <v>1.3826143798800197</v>
      </c>
    </row>
    <row r="116" spans="2:10" ht="12.75" customHeight="1">
      <c r="B116" s="17" t="s">
        <v>25</v>
      </c>
      <c r="C116" s="101"/>
      <c r="D116" s="101"/>
      <c r="E116" s="101"/>
      <c r="F116" s="101"/>
      <c r="G116" s="101"/>
      <c r="H116" s="101"/>
      <c r="I116" s="101"/>
      <c r="J116" s="122"/>
    </row>
    <row r="117" spans="2:10" ht="12.75" customHeight="1">
      <c r="B117" s="17" t="s">
        <v>26</v>
      </c>
      <c r="C117" s="101"/>
      <c r="D117" s="101"/>
      <c r="E117" s="101"/>
      <c r="F117" s="101"/>
      <c r="G117" s="101"/>
      <c r="H117" s="101"/>
      <c r="I117" s="101"/>
      <c r="J117" s="122"/>
    </row>
    <row r="118" spans="2:10" ht="12.75" customHeight="1">
      <c r="B118" s="17" t="s">
        <v>27</v>
      </c>
      <c r="C118" s="101"/>
      <c r="D118" s="101"/>
      <c r="E118" s="101"/>
      <c r="F118" s="101"/>
      <c r="G118" s="101"/>
      <c r="H118" s="101"/>
      <c r="I118" s="101"/>
      <c r="J118" s="122"/>
    </row>
    <row r="119" spans="2:10" ht="12.75" customHeight="1">
      <c r="B119" s="17" t="s">
        <v>28</v>
      </c>
      <c r="C119" s="101"/>
      <c r="D119" s="101"/>
      <c r="E119" s="101"/>
      <c r="F119" s="101"/>
      <c r="G119" s="101"/>
      <c r="H119" s="101"/>
      <c r="I119" s="101"/>
      <c r="J119" s="122"/>
    </row>
    <row r="120" spans="2:10" ht="12.75" customHeight="1">
      <c r="B120" s="17" t="s">
        <v>29</v>
      </c>
      <c r="C120" s="101"/>
      <c r="D120" s="101"/>
      <c r="E120" s="101"/>
      <c r="F120" s="101"/>
      <c r="G120" s="101"/>
      <c r="H120" s="101"/>
      <c r="I120" s="101"/>
      <c r="J120" s="122"/>
    </row>
    <row r="121" spans="2:10" ht="12.75" customHeight="1">
      <c r="B121" s="17" t="s">
        <v>30</v>
      </c>
      <c r="C121" s="101"/>
      <c r="D121" s="101"/>
      <c r="E121" s="101"/>
      <c r="F121" s="101"/>
      <c r="G121" s="101"/>
      <c r="H121" s="101"/>
      <c r="I121" s="101"/>
      <c r="J121" s="122"/>
    </row>
    <row r="122" spans="2:10" ht="12.75" customHeight="1">
      <c r="B122" s="17" t="s">
        <v>31</v>
      </c>
      <c r="C122" s="101"/>
      <c r="D122" s="101"/>
      <c r="E122" s="101"/>
      <c r="F122" s="101"/>
      <c r="G122" s="101"/>
      <c r="H122" s="101"/>
      <c r="I122" s="101"/>
      <c r="J122" s="122"/>
    </row>
    <row r="123" spans="2:10" ht="12.75" customHeight="1">
      <c r="B123" s="17" t="s">
        <v>32</v>
      </c>
      <c r="C123" s="101"/>
      <c r="D123" s="101"/>
      <c r="E123" s="101"/>
      <c r="F123" s="101"/>
      <c r="G123" s="101"/>
      <c r="H123" s="101"/>
      <c r="I123" s="101"/>
      <c r="J123" s="122"/>
    </row>
    <row r="124" spans="2:10" ht="12.75" customHeight="1">
      <c r="B124" s="17" t="s">
        <v>33</v>
      </c>
      <c r="C124" s="101"/>
      <c r="D124" s="101"/>
      <c r="E124" s="101"/>
      <c r="F124" s="101"/>
      <c r="G124" s="101"/>
      <c r="H124" s="101"/>
      <c r="I124" s="101"/>
      <c r="J124" s="122"/>
    </row>
    <row r="125" spans="2:10" ht="12.75" customHeight="1">
      <c r="B125" s="17" t="s">
        <v>34</v>
      </c>
      <c r="C125" s="101"/>
      <c r="D125" s="101"/>
      <c r="E125" s="101"/>
      <c r="F125" s="101"/>
      <c r="G125" s="101"/>
      <c r="H125" s="101"/>
      <c r="I125" s="101"/>
      <c r="J125" s="122"/>
    </row>
    <row r="126" spans="2:10" ht="12.75" customHeight="1">
      <c r="B126" s="17" t="s">
        <v>35</v>
      </c>
      <c r="C126" s="101"/>
      <c r="D126" s="101"/>
      <c r="E126" s="101"/>
      <c r="F126" s="101"/>
      <c r="G126" s="101"/>
      <c r="H126" s="101"/>
      <c r="I126" s="101"/>
      <c r="J126" s="122"/>
    </row>
    <row r="127" spans="2:10" ht="12.75" customHeight="1">
      <c r="B127" s="50"/>
      <c r="C127" s="101"/>
      <c r="D127" s="102"/>
      <c r="E127" s="99"/>
      <c r="F127" s="103"/>
      <c r="G127" s="103"/>
      <c r="H127" s="103"/>
      <c r="I127" s="99"/>
      <c r="J127" s="92"/>
    </row>
    <row r="128" spans="2:10" ht="12.75" customHeight="1">
      <c r="B128" s="55" t="s">
        <v>64</v>
      </c>
      <c r="C128" s="56"/>
      <c r="D128" s="56"/>
      <c r="E128" s="56"/>
      <c r="F128" s="56"/>
      <c r="G128" s="56"/>
      <c r="H128" s="56"/>
      <c r="I128" s="56"/>
      <c r="J128" s="57"/>
    </row>
    <row r="129" spans="2:10" ht="12.75" customHeight="1">
      <c r="B129" s="53" t="s">
        <v>65</v>
      </c>
      <c r="C129" s="58">
        <f>((C115/C101)-1)*100</f>
        <v>0.35413743950718501</v>
      </c>
      <c r="D129" s="58">
        <f t="shared" ref="D129:H129" si="7">((D115/D101)-1)*100</f>
        <v>-3.4737043241598209</v>
      </c>
      <c r="E129" s="58">
        <f t="shared" si="7"/>
        <v>-4.4551486164080334</v>
      </c>
      <c r="F129" s="58">
        <f t="shared" si="7"/>
        <v>-52.380952380952387</v>
      </c>
      <c r="G129" s="188" t="s">
        <v>132</v>
      </c>
      <c r="H129" s="58">
        <f>((H115/H101)-1)*100</f>
        <v>55.565599951786893</v>
      </c>
      <c r="I129" s="188" t="s">
        <v>132</v>
      </c>
      <c r="J129" s="83"/>
    </row>
    <row r="130" spans="2:10" ht="12.75" customHeight="1">
      <c r="B130" s="53" t="s">
        <v>68</v>
      </c>
      <c r="C130" s="59">
        <f>C115-C101</f>
        <v>243.68499999999767</v>
      </c>
      <c r="D130" s="59">
        <f t="shared" ref="D130:I130" si="8">D115-D101</f>
        <v>-34.358999999999924</v>
      </c>
      <c r="E130" s="59">
        <f t="shared" si="8"/>
        <v>-43.303999999999974</v>
      </c>
      <c r="F130" s="59">
        <f t="shared" si="8"/>
        <v>-0.27500000000000002</v>
      </c>
      <c r="G130" s="59">
        <f t="shared" si="8"/>
        <v>0</v>
      </c>
      <c r="H130" s="59">
        <f>H115-H101</f>
        <v>9.2199999999999989</v>
      </c>
      <c r="I130" s="59">
        <f t="shared" si="8"/>
        <v>0</v>
      </c>
      <c r="J130" s="59"/>
    </row>
    <row r="131" spans="2:10" ht="12.75" customHeight="1">
      <c r="B131" s="53"/>
      <c r="C131" s="58"/>
      <c r="D131" s="58"/>
      <c r="E131" s="58"/>
      <c r="F131" s="58"/>
      <c r="G131" s="58"/>
      <c r="H131" s="58"/>
      <c r="I131" s="58"/>
      <c r="J131" s="58"/>
    </row>
    <row r="132" spans="2:10" ht="12.75" customHeight="1">
      <c r="B132" s="53" t="s">
        <v>70</v>
      </c>
      <c r="C132" s="72"/>
      <c r="D132" s="72">
        <f>SUM(E132:I132)</f>
        <v>100</v>
      </c>
      <c r="E132" s="58">
        <f>(E115/$D$115)*100</f>
        <v>97.270198312033003</v>
      </c>
      <c r="F132" s="58">
        <f>(F115/$D$115)*100</f>
        <v>2.6184645742690818E-2</v>
      </c>
      <c r="G132" s="58">
        <f>(G115/$D$115)*100</f>
        <v>0</v>
      </c>
      <c r="H132" s="58">
        <f>(H115/$D$115)*100</f>
        <v>2.703617042224312</v>
      </c>
      <c r="I132" s="58">
        <f>(I115/$D$115)*100</f>
        <v>0</v>
      </c>
      <c r="J132" s="58"/>
    </row>
    <row r="133" spans="2:10" ht="12.75" customHeight="1" thickBot="1">
      <c r="B133" s="73"/>
      <c r="C133" s="61"/>
      <c r="D133" s="61"/>
      <c r="E133" s="61"/>
      <c r="F133" s="61"/>
      <c r="G133" s="61"/>
      <c r="H133" s="61"/>
      <c r="I133" s="61"/>
      <c r="J133" s="61"/>
    </row>
    <row r="134" spans="2:10" ht="12.75" customHeight="1">
      <c r="B134" s="62" t="s">
        <v>36</v>
      </c>
      <c r="C134" s="63"/>
      <c r="I134" s="105"/>
    </row>
    <row r="135" spans="2:10" ht="12.75" customHeight="1" thickBot="1">
      <c r="B135" s="63" t="s">
        <v>38</v>
      </c>
      <c r="C135" s="63"/>
      <c r="I135" s="105"/>
    </row>
    <row r="136" spans="2:10" ht="12.75" customHeight="1" thickBot="1">
      <c r="B136" s="63" t="s">
        <v>98</v>
      </c>
      <c r="D136" s="106"/>
      <c r="E136" s="107"/>
      <c r="F136" s="107"/>
      <c r="G136" s="107"/>
      <c r="H136" s="107"/>
      <c r="I136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67"/>
  <sheetViews>
    <sheetView showGridLines="0" zoomScaleNormal="100" workbookViewId="0">
      <pane xSplit="2" ySplit="8" topLeftCell="C106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38" t="s">
        <v>47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2:13" ht="12.75" customHeight="1">
      <c r="B2" s="138" t="s">
        <v>78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13" ht="12.75" customHeight="1">
      <c r="B3" s="138" t="s">
        <v>131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2:13" ht="12.75" customHeight="1" thickBo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3" ht="12.75" customHeight="1">
      <c r="B5" s="186" t="s">
        <v>16</v>
      </c>
      <c r="C5" s="141" t="s">
        <v>92</v>
      </c>
      <c r="D5" s="142"/>
      <c r="E5" s="142"/>
      <c r="F5" s="142"/>
      <c r="G5" s="142"/>
      <c r="H5" s="142"/>
      <c r="I5" s="142"/>
      <c r="J5" s="142"/>
      <c r="K5" s="142"/>
      <c r="L5" s="180"/>
      <c r="M5" s="139" t="s">
        <v>45</v>
      </c>
    </row>
    <row r="6" spans="2:13" ht="12.75" customHeight="1">
      <c r="B6" s="187"/>
      <c r="C6" s="158" t="s">
        <v>44</v>
      </c>
      <c r="D6" s="145" t="s">
        <v>23</v>
      </c>
      <c r="E6" s="146"/>
      <c r="F6" s="146"/>
      <c r="G6" s="146"/>
      <c r="H6" s="146"/>
      <c r="I6" s="146"/>
      <c r="J6" s="146"/>
      <c r="K6" s="146"/>
      <c r="L6" s="147"/>
      <c r="M6" s="174"/>
    </row>
    <row r="7" spans="2:13" ht="12.75" customHeight="1">
      <c r="B7" s="187"/>
      <c r="C7" s="176"/>
      <c r="D7" s="158" t="s">
        <v>6</v>
      </c>
      <c r="E7" s="158" t="s">
        <v>7</v>
      </c>
      <c r="F7" s="145" t="s">
        <v>8</v>
      </c>
      <c r="G7" s="146"/>
      <c r="H7" s="147"/>
      <c r="I7" s="158" t="s">
        <v>9</v>
      </c>
      <c r="J7" s="158" t="s">
        <v>18</v>
      </c>
      <c r="K7" s="158" t="s">
        <v>10</v>
      </c>
      <c r="L7" s="158" t="s">
        <v>19</v>
      </c>
      <c r="M7" s="174"/>
    </row>
    <row r="8" spans="2:13" ht="27" customHeight="1">
      <c r="B8" s="184"/>
      <c r="C8" s="177"/>
      <c r="D8" s="160"/>
      <c r="E8" s="160"/>
      <c r="F8" s="65" t="s">
        <v>6</v>
      </c>
      <c r="G8" s="65" t="s">
        <v>20</v>
      </c>
      <c r="H8" s="65" t="s">
        <v>21</v>
      </c>
      <c r="I8" s="160"/>
      <c r="J8" s="160"/>
      <c r="K8" s="160"/>
      <c r="L8" s="160"/>
      <c r="M8" s="175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SUM(C46:C57)</f>
        <v>223362.71500000005</v>
      </c>
      <c r="D11" s="99">
        <f t="shared" ref="D11:L11" si="0">SUM(D46:D57)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f t="shared" ref="M11" si="1">D11/C11*100</f>
        <v>6.3163818545096033</v>
      </c>
    </row>
    <row r="12" spans="2:13" ht="12.75" customHeight="1">
      <c r="B12" s="44">
        <v>2021</v>
      </c>
      <c r="C12" s="99">
        <f>SUM(C60:C71)</f>
        <v>209971.59000000003</v>
      </c>
      <c r="D12" s="99">
        <f t="shared" ref="D12:L12" si="2">SUM(D60:D71)</f>
        <v>14225.841</v>
      </c>
      <c r="E12" s="99">
        <f t="shared" si="2"/>
        <v>8816.9599999999991</v>
      </c>
      <c r="F12" s="99">
        <f t="shared" si="2"/>
        <v>1518.6340000000002</v>
      </c>
      <c r="G12" s="99">
        <f>SUM(G60:G71)</f>
        <v>1066.1210000000001</v>
      </c>
      <c r="H12" s="99">
        <f t="shared" si="2"/>
        <v>452.51299999999998</v>
      </c>
      <c r="I12" s="99">
        <f t="shared" si="2"/>
        <v>622.96499999999992</v>
      </c>
      <c r="J12" s="99">
        <f t="shared" si="2"/>
        <v>266.76099999999997</v>
      </c>
      <c r="K12" s="99">
        <f t="shared" si="2"/>
        <v>2879.7230000000004</v>
      </c>
      <c r="L12" s="99">
        <f t="shared" si="2"/>
        <v>120.79799999999997</v>
      </c>
      <c r="M12" s="92">
        <f>D12/C12*100</f>
        <v>6.7751265778384582</v>
      </c>
    </row>
    <row r="13" spans="2:13" ht="12.75" customHeight="1">
      <c r="B13" s="44">
        <v>2022</v>
      </c>
      <c r="C13" s="99">
        <f>SUM(C74:C85)</f>
        <v>190745.16999999998</v>
      </c>
      <c r="D13" s="99">
        <f t="shared" ref="D13:L13" si="3">SUM(D74:D85)</f>
        <v>12628.144</v>
      </c>
      <c r="E13" s="99">
        <f t="shared" si="3"/>
        <v>7840.1149999999998</v>
      </c>
      <c r="F13" s="99">
        <f t="shared" si="3"/>
        <v>1354.4189999999999</v>
      </c>
      <c r="G13" s="99">
        <f t="shared" si="3"/>
        <v>954.83</v>
      </c>
      <c r="H13" s="99">
        <f t="shared" si="3"/>
        <v>399.589</v>
      </c>
      <c r="I13" s="99">
        <f t="shared" si="3"/>
        <v>437.74300000000005</v>
      </c>
      <c r="J13" s="99">
        <f t="shared" si="3"/>
        <v>213.29399999999995</v>
      </c>
      <c r="K13" s="99">
        <f t="shared" si="3"/>
        <v>2690.4860000000003</v>
      </c>
      <c r="L13" s="99">
        <f t="shared" si="3"/>
        <v>92.087000000000003</v>
      </c>
      <c r="M13" s="92">
        <f>D13/C13*100</f>
        <v>6.6204266142099444</v>
      </c>
    </row>
    <row r="14" spans="2:13" ht="12.75" customHeight="1">
      <c r="B14" s="44" t="s">
        <v>118</v>
      </c>
      <c r="C14" s="99">
        <f>SUM(C88:C99)</f>
        <v>187564.11399999997</v>
      </c>
      <c r="D14" s="99">
        <f t="shared" ref="D14:L14" si="4">SUM(D88:D99)</f>
        <v>10286.134000000002</v>
      </c>
      <c r="E14" s="99">
        <f t="shared" si="4"/>
        <v>6571.1809999999996</v>
      </c>
      <c r="F14" s="99">
        <f t="shared" si="4"/>
        <v>1369.98</v>
      </c>
      <c r="G14" s="99">
        <f>SUM(G88:G99)</f>
        <v>1019.5269999999999</v>
      </c>
      <c r="H14" s="99">
        <f t="shared" si="4"/>
        <v>350.45300000000003</v>
      </c>
      <c r="I14" s="99">
        <f t="shared" si="4"/>
        <v>414.14600000000002</v>
      </c>
      <c r="J14" s="99">
        <f t="shared" si="4"/>
        <v>254.41099999999997</v>
      </c>
      <c r="K14" s="99">
        <f t="shared" si="4"/>
        <v>1593.617</v>
      </c>
      <c r="L14" s="99">
        <f t="shared" si="4"/>
        <v>82.799000000000007</v>
      </c>
      <c r="M14" s="92">
        <f>D14/C14*100</f>
        <v>5.484062905551327</v>
      </c>
    </row>
    <row r="15" spans="2:13" ht="12.75" customHeight="1">
      <c r="B15" s="44" t="s">
        <v>122</v>
      </c>
      <c r="C15" s="99">
        <f>SUM(C102:C113)</f>
        <v>197958.29699999999</v>
      </c>
      <c r="D15" s="99">
        <f t="shared" ref="D15:L15" si="5">SUM(D102:D113)</f>
        <v>12547.966</v>
      </c>
      <c r="E15" s="99">
        <f t="shared" si="5"/>
        <v>6876.411000000001</v>
      </c>
      <c r="F15" s="99">
        <f t="shared" si="5"/>
        <v>2550.8780000000002</v>
      </c>
      <c r="G15" s="99">
        <f t="shared" si="5"/>
        <v>2213.297</v>
      </c>
      <c r="H15" s="99">
        <f t="shared" si="5"/>
        <v>337.58100000000002</v>
      </c>
      <c r="I15" s="99">
        <f t="shared" si="5"/>
        <v>724.53899999999999</v>
      </c>
      <c r="J15" s="99">
        <f t="shared" si="5"/>
        <v>347.41700000000003</v>
      </c>
      <c r="K15" s="99">
        <f t="shared" si="5"/>
        <v>1943.5959999999998</v>
      </c>
      <c r="L15" s="99">
        <f t="shared" si="5"/>
        <v>105.12500000000001</v>
      </c>
      <c r="M15" s="92">
        <f>D15/C15*100</f>
        <v>6.3386916285706381</v>
      </c>
    </row>
    <row r="16" spans="2:13" ht="12.75" customHeight="1">
      <c r="B16" s="5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44">
        <v>2018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2"/>
    </row>
    <row r="18" spans="2:13" ht="12.75" customHeight="1">
      <c r="B18" s="50" t="s">
        <v>71</v>
      </c>
      <c r="C18" s="99">
        <v>16962.508000000002</v>
      </c>
      <c r="D18" s="99">
        <v>990.08500000000004</v>
      </c>
      <c r="E18" s="99">
        <v>604.47699999999998</v>
      </c>
      <c r="F18" s="99">
        <v>180.05099999999999</v>
      </c>
      <c r="G18" s="99">
        <v>155.96700000000001</v>
      </c>
      <c r="H18" s="99">
        <v>24.084</v>
      </c>
      <c r="I18" s="99">
        <v>16.084</v>
      </c>
      <c r="J18" s="99">
        <v>13.208</v>
      </c>
      <c r="K18" s="99">
        <v>170.97900000000001</v>
      </c>
      <c r="L18" s="99">
        <v>5.2859999999999996</v>
      </c>
      <c r="M18" s="92">
        <v>5.8369021845118656</v>
      </c>
    </row>
    <row r="19" spans="2:13" ht="12.75" customHeight="1">
      <c r="B19" s="50" t="s">
        <v>25</v>
      </c>
      <c r="C19" s="99">
        <v>15640.866</v>
      </c>
      <c r="D19" s="99">
        <v>923.61400000000003</v>
      </c>
      <c r="E19" s="99">
        <v>563.024</v>
      </c>
      <c r="F19" s="99">
        <v>157.99700000000001</v>
      </c>
      <c r="G19" s="99">
        <v>144.273</v>
      </c>
      <c r="H19" s="99">
        <v>13.724</v>
      </c>
      <c r="I19" s="99">
        <v>26.288</v>
      </c>
      <c r="J19" s="99">
        <v>12.422000000000001</v>
      </c>
      <c r="K19" s="99">
        <v>158.983</v>
      </c>
      <c r="L19" s="99">
        <v>4.9000000000000004</v>
      </c>
      <c r="M19" s="92">
        <v>5.9051333858368205</v>
      </c>
    </row>
    <row r="20" spans="2:13" ht="12.75" customHeight="1">
      <c r="B20" s="50" t="s">
        <v>83</v>
      </c>
      <c r="C20" s="99">
        <v>16673.218000000001</v>
      </c>
      <c r="D20" s="99">
        <v>961.13</v>
      </c>
      <c r="E20" s="99">
        <v>604.96699999999998</v>
      </c>
      <c r="F20" s="99">
        <v>148.017</v>
      </c>
      <c r="G20" s="99">
        <v>135.11699999999999</v>
      </c>
      <c r="H20" s="99">
        <v>12.9</v>
      </c>
      <c r="I20" s="99">
        <v>23.219000000000001</v>
      </c>
      <c r="J20" s="99">
        <v>9.2629999999999999</v>
      </c>
      <c r="K20" s="99">
        <v>174</v>
      </c>
      <c r="L20" s="99">
        <v>1.6639999999999999</v>
      </c>
      <c r="M20" s="92">
        <v>5.7645140848035448</v>
      </c>
    </row>
    <row r="21" spans="2:13" ht="12.75" customHeight="1">
      <c r="B21" s="50" t="s">
        <v>27</v>
      </c>
      <c r="C21" s="99">
        <v>17023.798999999999</v>
      </c>
      <c r="D21" s="99">
        <v>920.02</v>
      </c>
      <c r="E21" s="99">
        <v>538.80499999999995</v>
      </c>
      <c r="F21" s="99">
        <v>157.821</v>
      </c>
      <c r="G21" s="99">
        <v>132.54400000000001</v>
      </c>
      <c r="H21" s="99">
        <v>25.277000000000001</v>
      </c>
      <c r="I21" s="99">
        <v>24.425999999999998</v>
      </c>
      <c r="J21" s="99">
        <v>7.2809999999999997</v>
      </c>
      <c r="K21" s="99">
        <v>189.32900000000001</v>
      </c>
      <c r="L21" s="99">
        <v>2.3580000000000001</v>
      </c>
      <c r="M21" s="92">
        <v>5.4043166275635652</v>
      </c>
    </row>
    <row r="22" spans="2:13" ht="12.75" customHeight="1">
      <c r="B22" s="50" t="s">
        <v>28</v>
      </c>
      <c r="C22" s="99">
        <v>17809.353999999999</v>
      </c>
      <c r="D22" s="99">
        <v>934.98699999999997</v>
      </c>
      <c r="E22" s="99">
        <v>542.971</v>
      </c>
      <c r="F22" s="99">
        <v>168.42500000000001</v>
      </c>
      <c r="G22" s="99">
        <v>155.21700000000001</v>
      </c>
      <c r="H22" s="99">
        <v>13.208</v>
      </c>
      <c r="I22" s="99">
        <v>21.105</v>
      </c>
      <c r="J22" s="99">
        <v>7.8869999999999996</v>
      </c>
      <c r="K22" s="99">
        <v>191.685</v>
      </c>
      <c r="L22" s="99">
        <v>2.9140000000000001</v>
      </c>
      <c r="M22" s="92">
        <v>5.249977062615522</v>
      </c>
    </row>
    <row r="23" spans="2:13" ht="12.75" customHeight="1">
      <c r="B23" s="50" t="s">
        <v>29</v>
      </c>
      <c r="C23" s="99">
        <v>17203.919000000002</v>
      </c>
      <c r="D23" s="99">
        <v>1009.965</v>
      </c>
      <c r="E23" s="99">
        <v>637.80899999999997</v>
      </c>
      <c r="F23" s="99">
        <v>134.989</v>
      </c>
      <c r="G23" s="99">
        <v>116.983</v>
      </c>
      <c r="H23" s="99">
        <v>18.006</v>
      </c>
      <c r="I23" s="99">
        <v>24.263000000000002</v>
      </c>
      <c r="J23" s="99">
        <v>5.181</v>
      </c>
      <c r="K23" s="99">
        <v>203.56</v>
      </c>
      <c r="L23" s="99">
        <v>4.1630000000000003</v>
      </c>
      <c r="M23" s="92">
        <v>5.8705519364512231</v>
      </c>
    </row>
    <row r="24" spans="2:13" ht="12.75" customHeight="1">
      <c r="B24" s="50" t="s">
        <v>30</v>
      </c>
      <c r="C24" s="99">
        <v>15786.039000000001</v>
      </c>
      <c r="D24" s="99">
        <v>768.58799999999997</v>
      </c>
      <c r="E24" s="99">
        <v>471.46699999999998</v>
      </c>
      <c r="F24" s="99">
        <v>124.708</v>
      </c>
      <c r="G24" s="99">
        <v>99.046000000000006</v>
      </c>
      <c r="H24" s="99">
        <v>25.661999999999999</v>
      </c>
      <c r="I24" s="99">
        <v>48.725999999999999</v>
      </c>
      <c r="J24" s="99">
        <v>11.266999999999999</v>
      </c>
      <c r="K24" s="99">
        <v>108.81100000000001</v>
      </c>
      <c r="L24" s="99">
        <v>3.609</v>
      </c>
      <c r="M24" s="92">
        <v>4.8687831063891327</v>
      </c>
    </row>
    <row r="25" spans="2:13" ht="12.75" customHeight="1">
      <c r="B25" s="50" t="s">
        <v>31</v>
      </c>
      <c r="C25" s="99">
        <v>18725.771000000001</v>
      </c>
      <c r="D25" s="99">
        <v>1327.893</v>
      </c>
      <c r="E25" s="99">
        <v>866.63199999999995</v>
      </c>
      <c r="F25" s="99">
        <v>181.04900000000001</v>
      </c>
      <c r="G25" s="99">
        <v>161.00299999999999</v>
      </c>
      <c r="H25" s="99">
        <v>20.045999999999999</v>
      </c>
      <c r="I25" s="99">
        <v>49.396999999999998</v>
      </c>
      <c r="J25" s="99">
        <v>13.566000000000001</v>
      </c>
      <c r="K25" s="99">
        <v>207.97300000000001</v>
      </c>
      <c r="L25" s="99">
        <v>9.2759999999999998</v>
      </c>
      <c r="M25" s="92">
        <v>7.0912594199726149</v>
      </c>
    </row>
    <row r="26" spans="2:13" ht="12.75" customHeight="1">
      <c r="B26" s="50" t="s">
        <v>32</v>
      </c>
      <c r="C26" s="99">
        <v>14329.17</v>
      </c>
      <c r="D26" s="99">
        <v>1069.1320000000001</v>
      </c>
      <c r="E26" s="99">
        <v>680.17399999999998</v>
      </c>
      <c r="F26" s="99">
        <v>114.42</v>
      </c>
      <c r="G26" s="99">
        <v>88.584999999999994</v>
      </c>
      <c r="H26" s="99">
        <v>25.835000000000001</v>
      </c>
      <c r="I26" s="99">
        <v>94.921000000000006</v>
      </c>
      <c r="J26" s="99">
        <v>13.779</v>
      </c>
      <c r="K26" s="99">
        <v>164.67500000000001</v>
      </c>
      <c r="L26" s="99">
        <v>1.163</v>
      </c>
      <c r="M26" s="92">
        <v>7.4612276914852709</v>
      </c>
    </row>
    <row r="27" spans="2:13" ht="12.75" customHeight="1">
      <c r="B27" s="50" t="s">
        <v>33</v>
      </c>
      <c r="C27" s="99">
        <v>17697.625</v>
      </c>
      <c r="D27" s="99">
        <v>1222.232</v>
      </c>
      <c r="E27" s="99">
        <v>828.86</v>
      </c>
      <c r="F27" s="99">
        <v>158.446</v>
      </c>
      <c r="G27" s="99">
        <v>136.63499999999999</v>
      </c>
      <c r="H27" s="99">
        <v>21.811</v>
      </c>
      <c r="I27" s="99">
        <v>30.198</v>
      </c>
      <c r="J27" s="99">
        <v>10.813000000000001</v>
      </c>
      <c r="K27" s="99">
        <v>190.92</v>
      </c>
      <c r="L27" s="99">
        <v>2.9950000000000001</v>
      </c>
      <c r="M27" s="92">
        <v>6.9061922150571053</v>
      </c>
    </row>
    <row r="28" spans="2:13" ht="12.75" customHeight="1">
      <c r="B28" s="50" t="s">
        <v>34</v>
      </c>
      <c r="C28" s="99">
        <v>16328.331</v>
      </c>
      <c r="D28" s="99">
        <v>1006.269</v>
      </c>
      <c r="E28" s="99">
        <v>646.61699999999996</v>
      </c>
      <c r="F28" s="99">
        <v>121.47799999999999</v>
      </c>
      <c r="G28" s="99">
        <v>100.504</v>
      </c>
      <c r="H28" s="99">
        <v>20.974</v>
      </c>
      <c r="I28" s="99">
        <v>21.248999999999999</v>
      </c>
      <c r="J28" s="99">
        <v>8.1609999999999996</v>
      </c>
      <c r="K28" s="99">
        <v>207.376</v>
      </c>
      <c r="L28" s="99">
        <v>1.3879999999999999</v>
      </c>
      <c r="M28" s="92">
        <v>6.1627180389716498</v>
      </c>
    </row>
    <row r="29" spans="2:13" ht="12.75" customHeight="1">
      <c r="B29" s="50" t="s">
        <v>35</v>
      </c>
      <c r="C29" s="99">
        <v>16862.97</v>
      </c>
      <c r="D29" s="99">
        <v>1170.001</v>
      </c>
      <c r="E29" s="99">
        <v>707.90499999999997</v>
      </c>
      <c r="F29" s="99">
        <v>114.95099999999999</v>
      </c>
      <c r="G29" s="99">
        <v>91.242000000000004</v>
      </c>
      <c r="H29" s="99">
        <v>23.709</v>
      </c>
      <c r="I29" s="99">
        <v>17.760999999999999</v>
      </c>
      <c r="J29" s="99">
        <v>8.4309999999999992</v>
      </c>
      <c r="K29" s="99">
        <v>317.82400000000001</v>
      </c>
      <c r="L29" s="99">
        <v>3.129</v>
      </c>
      <c r="M29" s="92">
        <v>6.9382854858900886</v>
      </c>
    </row>
    <row r="30" spans="2:13" ht="12.75" customHeight="1">
      <c r="B30" s="50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44">
        <v>2019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2"/>
    </row>
    <row r="32" spans="2:13" ht="12.75" customHeight="1">
      <c r="B32" s="50" t="s">
        <v>71</v>
      </c>
      <c r="C32" s="99">
        <v>17929.830999999998</v>
      </c>
      <c r="D32" s="99">
        <v>1069.336</v>
      </c>
      <c r="E32" s="99">
        <v>637.09799999999996</v>
      </c>
      <c r="F32" s="99">
        <v>105.941</v>
      </c>
      <c r="G32" s="99">
        <v>87.885000000000005</v>
      </c>
      <c r="H32" s="99">
        <v>18.056000000000001</v>
      </c>
      <c r="I32" s="99">
        <v>21.835999999999999</v>
      </c>
      <c r="J32" s="99">
        <v>7.1609999999999996</v>
      </c>
      <c r="K32" s="99">
        <v>295.59800000000001</v>
      </c>
      <c r="L32" s="99">
        <v>1.702</v>
      </c>
      <c r="M32" s="92">
        <v>5.9640049033367921</v>
      </c>
    </row>
    <row r="33" spans="2:13" ht="12.75" customHeight="1">
      <c r="B33" s="50" t="s">
        <v>82</v>
      </c>
      <c r="C33" s="99">
        <v>15986.379000000001</v>
      </c>
      <c r="D33" s="99">
        <v>906.94100000000003</v>
      </c>
      <c r="E33" s="99">
        <v>553.53800000000001</v>
      </c>
      <c r="F33" s="99">
        <v>99.634</v>
      </c>
      <c r="G33" s="99">
        <v>80.793000000000006</v>
      </c>
      <c r="H33" s="99">
        <v>18.841000000000001</v>
      </c>
      <c r="I33" s="99">
        <v>18.452000000000002</v>
      </c>
      <c r="J33" s="99">
        <v>9.9649999999999999</v>
      </c>
      <c r="K33" s="99">
        <v>222.643</v>
      </c>
      <c r="L33" s="99">
        <v>2.7090000000000001</v>
      </c>
      <c r="M33" s="92">
        <v>5.6732109253759093</v>
      </c>
    </row>
    <row r="34" spans="2:13" ht="12.75" customHeight="1">
      <c r="B34" s="50" t="s">
        <v>26</v>
      </c>
      <c r="C34" s="99">
        <v>17481.904999999999</v>
      </c>
      <c r="D34" s="99">
        <v>1236.4760000000001</v>
      </c>
      <c r="E34" s="99">
        <v>780.48900000000003</v>
      </c>
      <c r="F34" s="99">
        <v>143.673</v>
      </c>
      <c r="G34" s="99">
        <v>127.503</v>
      </c>
      <c r="H34" s="99">
        <v>16.170000000000002</v>
      </c>
      <c r="I34" s="99">
        <v>18.931999999999999</v>
      </c>
      <c r="J34" s="99">
        <v>10.917999999999999</v>
      </c>
      <c r="K34" s="99">
        <v>281.13499999999999</v>
      </c>
      <c r="L34" s="99">
        <v>1.329</v>
      </c>
      <c r="M34" s="92">
        <v>7.072890511646186</v>
      </c>
    </row>
    <row r="35" spans="2:13" ht="12.75" customHeight="1">
      <c r="B35" s="50" t="s">
        <v>27</v>
      </c>
      <c r="C35" s="99">
        <v>17305.428</v>
      </c>
      <c r="D35" s="99">
        <v>817.476</v>
      </c>
      <c r="E35" s="99">
        <v>583.51700000000005</v>
      </c>
      <c r="F35" s="99">
        <v>62.902000000000001</v>
      </c>
      <c r="G35" s="99">
        <v>51.61</v>
      </c>
      <c r="H35" s="99">
        <v>11.292</v>
      </c>
      <c r="I35" s="99">
        <v>25.709</v>
      </c>
      <c r="J35" s="99">
        <v>6.6230000000000002</v>
      </c>
      <c r="K35" s="99">
        <v>135.70500000000001</v>
      </c>
      <c r="L35" s="99">
        <v>3.02</v>
      </c>
      <c r="M35" s="92">
        <v>4.7238126673318916</v>
      </c>
    </row>
    <row r="36" spans="2:13" ht="12.75" customHeight="1">
      <c r="B36" s="50" t="s">
        <v>28</v>
      </c>
      <c r="C36" s="99">
        <v>19372.206999999999</v>
      </c>
      <c r="D36" s="99">
        <v>1236.5</v>
      </c>
      <c r="E36" s="99">
        <v>763.94299999999998</v>
      </c>
      <c r="F36" s="99">
        <v>110.82899999999999</v>
      </c>
      <c r="G36" s="99">
        <v>93.668000000000006</v>
      </c>
      <c r="H36" s="99">
        <v>17.161000000000001</v>
      </c>
      <c r="I36" s="99">
        <v>22.908000000000001</v>
      </c>
      <c r="J36" s="99">
        <v>12.666</v>
      </c>
      <c r="K36" s="99">
        <v>324.37099999999998</v>
      </c>
      <c r="L36" s="99">
        <v>1.7829999999999999</v>
      </c>
      <c r="M36" s="92">
        <v>6.3828556033909827</v>
      </c>
    </row>
    <row r="37" spans="2:13" ht="12.75" customHeight="1">
      <c r="B37" s="50" t="s">
        <v>29</v>
      </c>
      <c r="C37" s="99">
        <v>17337.017</v>
      </c>
      <c r="D37" s="99">
        <v>1204.9939999999999</v>
      </c>
      <c r="E37" s="99">
        <v>776.16600000000005</v>
      </c>
      <c r="F37" s="99">
        <v>70.400999999999996</v>
      </c>
      <c r="G37" s="99">
        <v>51.527999999999999</v>
      </c>
      <c r="H37" s="99">
        <v>18.873000000000001</v>
      </c>
      <c r="I37" s="99">
        <v>15.505000000000001</v>
      </c>
      <c r="J37" s="99">
        <v>9.7439999999999998</v>
      </c>
      <c r="K37" s="99">
        <v>330.19099999999997</v>
      </c>
      <c r="L37" s="99">
        <v>2.9870000000000001</v>
      </c>
      <c r="M37" s="92">
        <v>6.9504113654615436</v>
      </c>
    </row>
    <row r="38" spans="2:13" ht="12.75" customHeight="1">
      <c r="B38" s="50" t="s">
        <v>30</v>
      </c>
      <c r="C38" s="99">
        <v>18417.313999999998</v>
      </c>
      <c r="D38" s="104">
        <v>1258.703</v>
      </c>
      <c r="E38" s="104">
        <v>943.68499999999995</v>
      </c>
      <c r="F38" s="104">
        <v>61.762999999999998</v>
      </c>
      <c r="G38" s="104">
        <v>47.3</v>
      </c>
      <c r="H38" s="104">
        <v>14.462999999999999</v>
      </c>
      <c r="I38" s="104">
        <v>27.446999999999999</v>
      </c>
      <c r="J38" s="104">
        <v>12.069000000000001</v>
      </c>
      <c r="K38" s="104">
        <v>206.33799999999999</v>
      </c>
      <c r="L38" s="104">
        <v>7.4009999999999998</v>
      </c>
      <c r="M38" s="92">
        <v>6.834346202709038</v>
      </c>
    </row>
    <row r="39" spans="2:13" ht="12.75" customHeight="1">
      <c r="B39" s="50" t="s">
        <v>31</v>
      </c>
      <c r="C39" s="99">
        <v>18489.975999999999</v>
      </c>
      <c r="D39" s="99">
        <v>1204.981</v>
      </c>
      <c r="E39" s="99">
        <v>767.11199999999997</v>
      </c>
      <c r="F39" s="99">
        <v>86.911000000000001</v>
      </c>
      <c r="G39" s="99">
        <v>66.091999999999999</v>
      </c>
      <c r="H39" s="99">
        <v>20.818999999999999</v>
      </c>
      <c r="I39" s="99">
        <v>50.109000000000002</v>
      </c>
      <c r="J39" s="99">
        <v>9.5890000000000004</v>
      </c>
      <c r="K39" s="99">
        <v>286.07</v>
      </c>
      <c r="L39" s="99">
        <v>5.19</v>
      </c>
      <c r="M39" s="92">
        <v>6.5169419365390198</v>
      </c>
    </row>
    <row r="40" spans="2:13" ht="12.75" customHeight="1">
      <c r="B40" s="50" t="s">
        <v>32</v>
      </c>
      <c r="C40" s="99">
        <v>15104.125</v>
      </c>
      <c r="D40" s="99">
        <v>1094.45</v>
      </c>
      <c r="E40" s="99">
        <v>762.49699999999996</v>
      </c>
      <c r="F40" s="99">
        <v>62.447000000000003</v>
      </c>
      <c r="G40" s="99">
        <v>43.4</v>
      </c>
      <c r="H40" s="99">
        <v>19.047000000000001</v>
      </c>
      <c r="I40" s="99">
        <v>69.834000000000003</v>
      </c>
      <c r="J40" s="99">
        <v>17.853999999999999</v>
      </c>
      <c r="K40" s="99">
        <v>177.96600000000001</v>
      </c>
      <c r="L40" s="99">
        <v>3.8519999999999999</v>
      </c>
      <c r="M40" s="92">
        <v>7.2460337821621579</v>
      </c>
    </row>
    <row r="41" spans="2:13" ht="12.75" customHeight="1">
      <c r="B41" s="50" t="s">
        <v>33</v>
      </c>
      <c r="C41" s="99">
        <v>17598.509999999998</v>
      </c>
      <c r="D41" s="99">
        <v>1134.92</v>
      </c>
      <c r="E41" s="99">
        <v>791.654</v>
      </c>
      <c r="F41" s="99">
        <v>64.677999999999997</v>
      </c>
      <c r="G41" s="99">
        <v>50.371000000000002</v>
      </c>
      <c r="H41" s="99">
        <v>14.307</v>
      </c>
      <c r="I41" s="99">
        <v>52.180999999999997</v>
      </c>
      <c r="J41" s="99">
        <v>7.3890000000000002</v>
      </c>
      <c r="K41" s="99">
        <v>215.71199999999999</v>
      </c>
      <c r="L41" s="99">
        <v>3.306</v>
      </c>
      <c r="M41" s="92">
        <v>6.4489550535812414</v>
      </c>
    </row>
    <row r="42" spans="2:13" ht="12.75" customHeight="1">
      <c r="B42" s="50" t="s">
        <v>34</v>
      </c>
      <c r="C42" s="99">
        <v>17503.72</v>
      </c>
      <c r="D42" s="99">
        <v>1232.203</v>
      </c>
      <c r="E42" s="99">
        <v>765.62199999999996</v>
      </c>
      <c r="F42" s="99">
        <v>86.959000000000003</v>
      </c>
      <c r="G42" s="99">
        <v>70.167000000000002</v>
      </c>
      <c r="H42" s="99">
        <v>16.792000000000002</v>
      </c>
      <c r="I42" s="99">
        <v>50.627000000000002</v>
      </c>
      <c r="J42" s="99">
        <v>16.077999999999999</v>
      </c>
      <c r="K42" s="99">
        <v>306.92700000000002</v>
      </c>
      <c r="L42" s="99">
        <v>5.99</v>
      </c>
      <c r="M42" s="92">
        <v>7.0396635686585469</v>
      </c>
    </row>
    <row r="43" spans="2:13" ht="12.75" customHeight="1">
      <c r="B43" s="50" t="s">
        <v>35</v>
      </c>
      <c r="C43" s="99">
        <v>19473.575000000001</v>
      </c>
      <c r="D43" s="99">
        <v>1425.135</v>
      </c>
      <c r="E43" s="99">
        <v>940.30399999999997</v>
      </c>
      <c r="F43" s="99">
        <v>113.56</v>
      </c>
      <c r="G43" s="99">
        <v>81.507999999999996</v>
      </c>
      <c r="H43" s="99">
        <v>32.052</v>
      </c>
      <c r="I43" s="99">
        <v>23.172999999999998</v>
      </c>
      <c r="J43" s="99">
        <v>10.930999999999999</v>
      </c>
      <c r="K43" s="99">
        <v>333.36599999999999</v>
      </c>
      <c r="L43" s="99">
        <v>3.8010000000000002</v>
      </c>
      <c r="M43" s="92">
        <v>7.3183018526387675</v>
      </c>
    </row>
    <row r="44" spans="2:13" ht="12.75" customHeight="1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2:13" ht="12.75" customHeight="1">
      <c r="B45" s="44">
        <v>2020</v>
      </c>
      <c r="C45" s="108"/>
      <c r="D45" s="99"/>
      <c r="E45" s="99"/>
      <c r="F45" s="99"/>
      <c r="G45" s="99"/>
      <c r="H45" s="99"/>
      <c r="I45" s="99"/>
      <c r="J45" s="99"/>
      <c r="K45" s="99"/>
      <c r="L45" s="99"/>
      <c r="M45" s="92"/>
    </row>
    <row r="46" spans="2:13" ht="12.75" customHeight="1">
      <c r="B46" s="50" t="s">
        <v>24</v>
      </c>
      <c r="C46" s="108">
        <v>19453.868999999999</v>
      </c>
      <c r="D46" s="99">
        <v>1269.5619999999999</v>
      </c>
      <c r="E46" s="99">
        <v>806.07799999999997</v>
      </c>
      <c r="F46" s="99">
        <v>83.102999999999994</v>
      </c>
      <c r="G46" s="99">
        <v>65.959999999999994</v>
      </c>
      <c r="H46" s="99">
        <v>17.143000000000001</v>
      </c>
      <c r="I46" s="99">
        <v>27.311</v>
      </c>
      <c r="J46" s="99">
        <v>15.297000000000001</v>
      </c>
      <c r="K46" s="99">
        <v>331.24799999999999</v>
      </c>
      <c r="L46" s="99">
        <v>6.5250000000000004</v>
      </c>
      <c r="M46" s="92">
        <v>6.5260128974858418</v>
      </c>
    </row>
    <row r="47" spans="2:13" ht="12.75" customHeight="1">
      <c r="B47" s="50" t="s">
        <v>82</v>
      </c>
      <c r="C47" s="108">
        <v>18239.312999999998</v>
      </c>
      <c r="D47" s="99">
        <v>1112.4280000000001</v>
      </c>
      <c r="E47" s="99">
        <v>655.73</v>
      </c>
      <c r="F47" s="99">
        <v>81.37</v>
      </c>
      <c r="G47" s="99">
        <v>61.914000000000001</v>
      </c>
      <c r="H47" s="99">
        <v>19.456</v>
      </c>
      <c r="I47" s="99">
        <v>22.257999999999999</v>
      </c>
      <c r="J47" s="99">
        <v>18.059999999999999</v>
      </c>
      <c r="K47" s="99">
        <v>327.80599999999998</v>
      </c>
      <c r="L47" s="99">
        <v>7.2039999999999997</v>
      </c>
      <c r="M47" s="92">
        <v>6.0990674374632432</v>
      </c>
    </row>
    <row r="48" spans="2:13" ht="12.75" customHeight="1">
      <c r="B48" s="50" t="s">
        <v>26</v>
      </c>
      <c r="C48" s="99">
        <v>19560.233</v>
      </c>
      <c r="D48" s="99">
        <v>1101.134</v>
      </c>
      <c r="E48" s="99">
        <v>659.34299999999996</v>
      </c>
      <c r="F48" s="99">
        <v>71.760000000000005</v>
      </c>
      <c r="G48" s="99">
        <v>58.287999999999997</v>
      </c>
      <c r="H48" s="99">
        <v>13.472</v>
      </c>
      <c r="I48" s="99">
        <v>30.507999999999999</v>
      </c>
      <c r="J48" s="99">
        <v>12.095000000000001</v>
      </c>
      <c r="K48" s="99">
        <v>323.84500000000003</v>
      </c>
      <c r="L48" s="99">
        <v>3.5830000000000002</v>
      </c>
      <c r="M48" s="92">
        <v>5.6294523689978542</v>
      </c>
    </row>
    <row r="49" spans="2:13" ht="12.75" customHeight="1">
      <c r="B49" s="50" t="s">
        <v>27</v>
      </c>
      <c r="C49" s="99">
        <v>16880.937999999998</v>
      </c>
      <c r="D49" s="99">
        <v>1186.2940000000001</v>
      </c>
      <c r="E49" s="99">
        <v>752.43100000000004</v>
      </c>
      <c r="F49" s="99">
        <v>182.57</v>
      </c>
      <c r="G49" s="99">
        <v>169.35499999999999</v>
      </c>
      <c r="H49" s="99">
        <v>13.215</v>
      </c>
      <c r="I49" s="99">
        <v>22.292999999999999</v>
      </c>
      <c r="J49" s="99">
        <v>7.7610000000000001</v>
      </c>
      <c r="K49" s="99">
        <v>216.67400000000001</v>
      </c>
      <c r="L49" s="99">
        <v>4.5650000000000004</v>
      </c>
      <c r="M49" s="92">
        <v>7.02741755227109</v>
      </c>
    </row>
    <row r="50" spans="2:13" ht="12.75" customHeight="1">
      <c r="B50" s="50" t="s">
        <v>28</v>
      </c>
      <c r="C50" s="99">
        <v>18144.112000000001</v>
      </c>
      <c r="D50" s="99">
        <v>1195.6569999999999</v>
      </c>
      <c r="E50" s="99">
        <v>762.02099999999996</v>
      </c>
      <c r="F50" s="99">
        <v>199.18899999999999</v>
      </c>
      <c r="G50" s="99">
        <v>178.65100000000001</v>
      </c>
      <c r="H50" s="99">
        <v>20.538</v>
      </c>
      <c r="I50" s="99">
        <v>18.716000000000001</v>
      </c>
      <c r="J50" s="99">
        <v>8.8940000000000001</v>
      </c>
      <c r="K50" s="99">
        <v>205.154</v>
      </c>
      <c r="L50" s="99">
        <v>1.6830000000000001</v>
      </c>
      <c r="M50" s="92">
        <v>6.5897796486265063</v>
      </c>
    </row>
    <row r="51" spans="2:13" ht="12.75" customHeight="1">
      <c r="B51" s="50" t="s">
        <v>29</v>
      </c>
      <c r="C51" s="99">
        <v>19526.236000000001</v>
      </c>
      <c r="D51" s="99">
        <v>1318.8620000000001</v>
      </c>
      <c r="E51" s="99">
        <v>809.12400000000002</v>
      </c>
      <c r="F51" s="99">
        <v>232.27199999999999</v>
      </c>
      <c r="G51" s="99">
        <v>212.93</v>
      </c>
      <c r="H51" s="99">
        <v>19.341999999999999</v>
      </c>
      <c r="I51" s="99">
        <v>37.680999999999997</v>
      </c>
      <c r="J51" s="99">
        <v>27.454000000000001</v>
      </c>
      <c r="K51" s="99">
        <v>202.02199999999999</v>
      </c>
      <c r="L51" s="99">
        <v>10.308999999999999</v>
      </c>
      <c r="M51" s="92">
        <v>6.7543073841778822</v>
      </c>
    </row>
    <row r="52" spans="2:13" ht="12.75" customHeight="1">
      <c r="B52" s="50" t="s">
        <v>30</v>
      </c>
      <c r="C52" s="99">
        <v>20103.13</v>
      </c>
      <c r="D52" s="99">
        <v>1473.2439999999999</v>
      </c>
      <c r="E52" s="99">
        <v>949.05600000000004</v>
      </c>
      <c r="F52" s="99">
        <v>176.52699999999999</v>
      </c>
      <c r="G52" s="99">
        <v>150.827</v>
      </c>
      <c r="H52" s="99">
        <v>25.7</v>
      </c>
      <c r="I52" s="99">
        <v>54.779000000000003</v>
      </c>
      <c r="J52" s="99">
        <v>27.908000000000001</v>
      </c>
      <c r="K52" s="99">
        <v>254.44300000000001</v>
      </c>
      <c r="L52" s="99">
        <v>10.531000000000001</v>
      </c>
      <c r="M52" s="92">
        <v>7.3284309458278383</v>
      </c>
    </row>
    <row r="53" spans="2:13" ht="12.75" customHeight="1">
      <c r="B53" s="50" t="s">
        <v>31</v>
      </c>
      <c r="C53" s="99">
        <v>18842.042000000001</v>
      </c>
      <c r="D53" s="99">
        <v>1288.915</v>
      </c>
      <c r="E53" s="99">
        <v>789.07799999999997</v>
      </c>
      <c r="F53" s="99">
        <v>135.655</v>
      </c>
      <c r="G53" s="99">
        <v>111.47199999999999</v>
      </c>
      <c r="H53" s="99">
        <v>24.183</v>
      </c>
      <c r="I53" s="99">
        <v>91.218999999999994</v>
      </c>
      <c r="J53" s="99">
        <v>16.141999999999999</v>
      </c>
      <c r="K53" s="99">
        <v>249.90100000000001</v>
      </c>
      <c r="L53" s="99">
        <v>6.92</v>
      </c>
      <c r="M53" s="92">
        <v>6.8406333029084641</v>
      </c>
    </row>
    <row r="54" spans="2:13" ht="12.75" customHeight="1">
      <c r="B54" s="50" t="s">
        <v>32</v>
      </c>
      <c r="C54" s="99">
        <v>18919.276999999998</v>
      </c>
      <c r="D54" s="99">
        <v>1296.3440000000001</v>
      </c>
      <c r="E54" s="99">
        <v>845.69299999999998</v>
      </c>
      <c r="F54" s="99">
        <v>137.137</v>
      </c>
      <c r="G54" s="99">
        <v>92.819000000000003</v>
      </c>
      <c r="H54" s="99">
        <v>44.317999999999998</v>
      </c>
      <c r="I54" s="99">
        <v>110.154</v>
      </c>
      <c r="J54" s="99">
        <v>26.777000000000001</v>
      </c>
      <c r="K54" s="99">
        <v>171.55099999999999</v>
      </c>
      <c r="L54" s="99">
        <v>5.032</v>
      </c>
      <c r="M54" s="92">
        <v>6.8519743117033505</v>
      </c>
    </row>
    <row r="55" spans="2:13" ht="12.75" customHeight="1">
      <c r="B55" s="50" t="s">
        <v>33</v>
      </c>
      <c r="C55" s="99">
        <v>17384.792000000001</v>
      </c>
      <c r="D55" s="99">
        <v>621.85799999999995</v>
      </c>
      <c r="E55" s="99">
        <v>280.24200000000002</v>
      </c>
      <c r="F55" s="99">
        <v>113.32</v>
      </c>
      <c r="G55" s="99">
        <v>73.873999999999995</v>
      </c>
      <c r="H55" s="99">
        <v>39.445999999999998</v>
      </c>
      <c r="I55" s="99">
        <v>56.207000000000001</v>
      </c>
      <c r="J55" s="99">
        <v>44.777000000000001</v>
      </c>
      <c r="K55" s="99">
        <v>120.667</v>
      </c>
      <c r="L55" s="99">
        <v>6.6449999999999996</v>
      </c>
      <c r="M55" s="92">
        <v>3.5770229520146106</v>
      </c>
    </row>
    <row r="56" spans="2:13" ht="12.75" customHeight="1">
      <c r="B56" s="50" t="s">
        <v>34</v>
      </c>
      <c r="C56" s="99">
        <v>17225.050999999999</v>
      </c>
      <c r="D56" s="99">
        <v>1006.992</v>
      </c>
      <c r="E56" s="99">
        <v>521.78800000000001</v>
      </c>
      <c r="F56" s="99">
        <v>104.572</v>
      </c>
      <c r="G56" s="99">
        <v>63.892000000000003</v>
      </c>
      <c r="H56" s="99">
        <v>40.68</v>
      </c>
      <c r="I56" s="99">
        <v>43.631999999999998</v>
      </c>
      <c r="J56" s="99">
        <v>22.013000000000002</v>
      </c>
      <c r="K56" s="99">
        <v>309.29000000000002</v>
      </c>
      <c r="L56" s="99">
        <v>5.6970000000000001</v>
      </c>
      <c r="M56" s="92">
        <v>5.8460900928537161</v>
      </c>
    </row>
    <row r="57" spans="2:13" ht="12.75" customHeight="1">
      <c r="B57" s="50" t="s">
        <v>35</v>
      </c>
      <c r="C57" s="100">
        <v>19083.722000000002</v>
      </c>
      <c r="D57" s="100">
        <v>1237.152</v>
      </c>
      <c r="E57" s="100">
        <v>719.76400000000001</v>
      </c>
      <c r="F57" s="100">
        <v>121.172</v>
      </c>
      <c r="G57" s="100">
        <v>81.372</v>
      </c>
      <c r="H57" s="100">
        <v>39.799999999999997</v>
      </c>
      <c r="I57" s="100">
        <v>58.993000000000002</v>
      </c>
      <c r="J57" s="100">
        <v>28.489000000000001</v>
      </c>
      <c r="K57" s="100">
        <v>292.72000000000003</v>
      </c>
      <c r="L57" s="100">
        <v>16.013999999999999</v>
      </c>
      <c r="M57" s="92">
        <v>6.4827605432525166</v>
      </c>
    </row>
    <row r="58" spans="2:13" ht="12.75" customHeight="1">
      <c r="B58" s="5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44">
        <v>2021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92"/>
    </row>
    <row r="60" spans="2:13" ht="12.75" customHeight="1">
      <c r="B60" s="50" t="s">
        <v>24</v>
      </c>
      <c r="C60" s="100">
        <v>17244.643</v>
      </c>
      <c r="D60" s="100">
        <v>1012.151</v>
      </c>
      <c r="E60" s="100">
        <v>608.91499999999996</v>
      </c>
      <c r="F60" s="100">
        <v>114.503</v>
      </c>
      <c r="G60" s="100">
        <v>83.31</v>
      </c>
      <c r="H60" s="100">
        <v>31.193000000000001</v>
      </c>
      <c r="I60" s="100">
        <v>34.856999999999999</v>
      </c>
      <c r="J60" s="100">
        <v>15.997999999999999</v>
      </c>
      <c r="K60" s="100">
        <v>231.184</v>
      </c>
      <c r="L60" s="100">
        <v>6.694</v>
      </c>
      <c r="M60" s="92">
        <v>5.8693647644662752</v>
      </c>
    </row>
    <row r="61" spans="2:13" ht="12.75" customHeight="1">
      <c r="B61" s="50" t="s">
        <v>82</v>
      </c>
      <c r="C61" s="100">
        <v>17452.965</v>
      </c>
      <c r="D61" s="100">
        <v>1144.4829999999999</v>
      </c>
      <c r="E61" s="100">
        <v>723.44799999999998</v>
      </c>
      <c r="F61" s="100">
        <v>107.42700000000001</v>
      </c>
      <c r="G61" s="100">
        <v>76.796000000000006</v>
      </c>
      <c r="H61" s="100">
        <v>30.631</v>
      </c>
      <c r="I61" s="100">
        <v>50.207000000000001</v>
      </c>
      <c r="J61" s="100">
        <v>26.004000000000001</v>
      </c>
      <c r="K61" s="100">
        <v>225.733</v>
      </c>
      <c r="L61" s="100">
        <v>11.664</v>
      </c>
      <c r="M61" s="92">
        <v>6.5575276178001838</v>
      </c>
    </row>
    <row r="62" spans="2:13" ht="12.75" customHeight="1">
      <c r="B62" s="50" t="s">
        <v>26</v>
      </c>
      <c r="C62" s="100">
        <v>19879.752</v>
      </c>
      <c r="D62" s="100">
        <v>1360.693</v>
      </c>
      <c r="E62" s="100">
        <v>867.58199999999999</v>
      </c>
      <c r="F62" s="100">
        <v>143.578</v>
      </c>
      <c r="G62" s="100">
        <v>103.93600000000001</v>
      </c>
      <c r="H62" s="100">
        <v>39.642000000000003</v>
      </c>
      <c r="I62" s="100">
        <v>42.363</v>
      </c>
      <c r="J62" s="100">
        <v>24.824000000000002</v>
      </c>
      <c r="K62" s="100">
        <v>270.77</v>
      </c>
      <c r="L62" s="100">
        <v>11.576000000000001</v>
      </c>
      <c r="M62" s="92">
        <v>6.8446175787303583</v>
      </c>
    </row>
    <row r="63" spans="2:13" ht="12.75" customHeight="1">
      <c r="B63" s="50" t="s">
        <v>27</v>
      </c>
      <c r="C63" s="100">
        <v>17343.127</v>
      </c>
      <c r="D63" s="100">
        <v>986.33799999999997</v>
      </c>
      <c r="E63" s="100">
        <v>593.48199999999997</v>
      </c>
      <c r="F63" s="100">
        <v>85.076999999999998</v>
      </c>
      <c r="G63" s="100">
        <v>59.548000000000002</v>
      </c>
      <c r="H63" s="100">
        <v>25.529</v>
      </c>
      <c r="I63" s="100">
        <v>45.442</v>
      </c>
      <c r="J63" s="100">
        <v>18.199000000000002</v>
      </c>
      <c r="K63" s="100">
        <v>238.55</v>
      </c>
      <c r="L63" s="100">
        <v>5.5880000000000001</v>
      </c>
      <c r="M63" s="92">
        <v>5.6871981621307386</v>
      </c>
    </row>
    <row r="64" spans="2:13" ht="12.75" customHeight="1">
      <c r="B64" s="50" t="s">
        <v>28</v>
      </c>
      <c r="C64" s="100">
        <v>18240.559000000001</v>
      </c>
      <c r="D64" s="100">
        <v>1077.2529999999999</v>
      </c>
      <c r="E64" s="100">
        <v>605.79100000000005</v>
      </c>
      <c r="F64" s="100">
        <v>117.611</v>
      </c>
      <c r="G64" s="100">
        <v>78.608999999999995</v>
      </c>
      <c r="H64" s="100">
        <v>39.002000000000002</v>
      </c>
      <c r="I64" s="100">
        <v>55.53</v>
      </c>
      <c r="J64" s="100">
        <v>21.064</v>
      </c>
      <c r="K64" s="100">
        <v>261.976</v>
      </c>
      <c r="L64" s="100">
        <v>15.281000000000001</v>
      </c>
      <c r="M64" s="92">
        <v>5.9058113295760277</v>
      </c>
    </row>
    <row r="65" spans="2:13" ht="12.75" customHeight="1">
      <c r="B65" s="50" t="s">
        <v>112</v>
      </c>
      <c r="C65" s="100">
        <v>19322.728999999999</v>
      </c>
      <c r="D65" s="100">
        <v>1340.2850000000001</v>
      </c>
      <c r="E65" s="100">
        <v>833.93200000000002</v>
      </c>
      <c r="F65" s="100">
        <v>158.46600000000001</v>
      </c>
      <c r="G65" s="100">
        <v>113.914</v>
      </c>
      <c r="H65" s="100">
        <v>44.552</v>
      </c>
      <c r="I65" s="100">
        <v>48.118000000000002</v>
      </c>
      <c r="J65" s="100">
        <v>22.939</v>
      </c>
      <c r="K65" s="100">
        <v>270.423</v>
      </c>
      <c r="L65" s="100">
        <v>6.407</v>
      </c>
      <c r="M65" s="92">
        <v>6.9363131884735338</v>
      </c>
    </row>
    <row r="66" spans="2:13" ht="12.75" customHeight="1">
      <c r="B66" s="50" t="s">
        <v>30</v>
      </c>
      <c r="C66" s="100">
        <v>18290.690999999999</v>
      </c>
      <c r="D66" s="100">
        <v>1228.4159999999999</v>
      </c>
      <c r="E66" s="100">
        <v>735.49800000000005</v>
      </c>
      <c r="F66" s="100">
        <v>153.43600000000001</v>
      </c>
      <c r="G66" s="100">
        <v>104.99</v>
      </c>
      <c r="H66" s="100">
        <v>48.445999999999998</v>
      </c>
      <c r="I66" s="100">
        <v>75.027000000000001</v>
      </c>
      <c r="J66" s="100">
        <v>21.734000000000002</v>
      </c>
      <c r="K66" s="100">
        <v>228.791</v>
      </c>
      <c r="L66" s="100">
        <v>13.93</v>
      </c>
      <c r="M66" s="92">
        <v>6.7160721265260017</v>
      </c>
    </row>
    <row r="67" spans="2:13" ht="12.75" customHeight="1">
      <c r="B67" s="50" t="s">
        <v>31</v>
      </c>
      <c r="C67" s="100">
        <v>18259.665000000001</v>
      </c>
      <c r="D67" s="100">
        <v>1446.5309999999999</v>
      </c>
      <c r="E67" s="100">
        <v>914.45600000000002</v>
      </c>
      <c r="F67" s="100">
        <v>142.16</v>
      </c>
      <c r="G67" s="100">
        <v>100.417</v>
      </c>
      <c r="H67" s="100">
        <v>41.743000000000002</v>
      </c>
      <c r="I67" s="100">
        <v>62.348999999999997</v>
      </c>
      <c r="J67" s="100">
        <v>37.19</v>
      </c>
      <c r="K67" s="100">
        <v>269.86099999999999</v>
      </c>
      <c r="L67" s="100">
        <v>20.515000000000001</v>
      </c>
      <c r="M67" s="92">
        <v>7.9220018549080713</v>
      </c>
    </row>
    <row r="68" spans="2:13" ht="12.75" customHeight="1">
      <c r="B68" s="50" t="s">
        <v>32</v>
      </c>
      <c r="C68" s="100">
        <v>15874.316999999999</v>
      </c>
      <c r="D68" s="100">
        <v>1375.047</v>
      </c>
      <c r="E68" s="100">
        <v>936.11900000000003</v>
      </c>
      <c r="F68" s="100">
        <v>131.428</v>
      </c>
      <c r="G68" s="100">
        <v>93.384</v>
      </c>
      <c r="H68" s="100">
        <v>38.043999999999997</v>
      </c>
      <c r="I68" s="100">
        <v>82.790999999999997</v>
      </c>
      <c r="J68" s="100">
        <v>18.238</v>
      </c>
      <c r="K68" s="100">
        <v>198.80199999999999</v>
      </c>
      <c r="L68" s="100">
        <v>7.6689999999999996</v>
      </c>
      <c r="M68" s="92">
        <v>8.6620860601435652</v>
      </c>
    </row>
    <row r="69" spans="2:13" ht="12.75" customHeight="1">
      <c r="B69" s="50" t="s">
        <v>33</v>
      </c>
      <c r="C69" s="100">
        <v>14242.78</v>
      </c>
      <c r="D69" s="100">
        <v>813.779</v>
      </c>
      <c r="E69" s="100">
        <v>467.37599999999998</v>
      </c>
      <c r="F69" s="100">
        <v>98.57</v>
      </c>
      <c r="G69" s="100">
        <v>69.248000000000005</v>
      </c>
      <c r="H69" s="100">
        <v>29.321999999999999</v>
      </c>
      <c r="I69" s="100">
        <v>40.417000000000002</v>
      </c>
      <c r="J69" s="100">
        <v>18.38</v>
      </c>
      <c r="K69" s="100">
        <v>183.70400000000001</v>
      </c>
      <c r="L69" s="100">
        <v>5.3319999999999999</v>
      </c>
      <c r="M69" s="92">
        <v>5.7136247277568</v>
      </c>
    </row>
    <row r="70" spans="2:13" ht="12.75" customHeight="1">
      <c r="B70" s="50" t="s">
        <v>34</v>
      </c>
      <c r="C70" s="100">
        <v>16006.779</v>
      </c>
      <c r="D70" s="100">
        <v>1141.153</v>
      </c>
      <c r="E70" s="100">
        <v>635.49400000000003</v>
      </c>
      <c r="F70" s="100">
        <v>107.03400000000001</v>
      </c>
      <c r="G70" s="100">
        <v>62.567999999999998</v>
      </c>
      <c r="H70" s="100">
        <v>44.466000000000001</v>
      </c>
      <c r="I70" s="100">
        <v>39.579000000000001</v>
      </c>
      <c r="J70" s="100">
        <v>25.088000000000001</v>
      </c>
      <c r="K70" s="100">
        <v>327.61500000000001</v>
      </c>
      <c r="L70" s="100">
        <v>6.343</v>
      </c>
      <c r="M70" s="92">
        <v>7.1291857031324044</v>
      </c>
    </row>
    <row r="71" spans="2:13" ht="12.75" customHeight="1">
      <c r="B71" s="50" t="s">
        <v>104</v>
      </c>
      <c r="C71" s="100">
        <v>17813.582999999999</v>
      </c>
      <c r="D71" s="100">
        <v>1299.712</v>
      </c>
      <c r="E71" s="100">
        <v>894.86699999999996</v>
      </c>
      <c r="F71" s="100">
        <v>159.34399999999999</v>
      </c>
      <c r="G71" s="100">
        <v>119.401</v>
      </c>
      <c r="H71" s="100">
        <v>39.942999999999998</v>
      </c>
      <c r="I71" s="100">
        <v>46.284999999999997</v>
      </c>
      <c r="J71" s="100">
        <v>17.103000000000002</v>
      </c>
      <c r="K71" s="100">
        <v>172.31399999999999</v>
      </c>
      <c r="L71" s="100">
        <v>9.7989999999999995</v>
      </c>
      <c r="M71" s="92">
        <v>7.2961851638718613</v>
      </c>
    </row>
    <row r="72" spans="2:13" ht="12.75" customHeight="1">
      <c r="B72" s="5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44">
        <v>2022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92"/>
    </row>
    <row r="74" spans="2:13" ht="12.75" customHeight="1">
      <c r="B74" s="50" t="s">
        <v>24</v>
      </c>
      <c r="C74" s="100">
        <v>14288.906999999999</v>
      </c>
      <c r="D74" s="100">
        <v>1079.8489999999999</v>
      </c>
      <c r="E74" s="100">
        <v>765.56799999999998</v>
      </c>
      <c r="F74" s="100">
        <v>94.802000000000007</v>
      </c>
      <c r="G74" s="100">
        <v>64.808999999999997</v>
      </c>
      <c r="H74" s="100">
        <v>29.992999999999999</v>
      </c>
      <c r="I74" s="100">
        <v>29.289000000000001</v>
      </c>
      <c r="J74" s="100">
        <v>22.158999999999999</v>
      </c>
      <c r="K74" s="100">
        <v>162.08000000000001</v>
      </c>
      <c r="L74" s="100">
        <v>5.9509999999999996</v>
      </c>
      <c r="M74" s="92">
        <v>7.5572540292969919</v>
      </c>
    </row>
    <row r="75" spans="2:13" ht="12.75" customHeight="1">
      <c r="B75" s="50" t="s">
        <v>25</v>
      </c>
      <c r="C75" s="100">
        <v>15218.842000000001</v>
      </c>
      <c r="D75" s="100">
        <v>1280.5</v>
      </c>
      <c r="E75" s="100">
        <v>884.09699999999998</v>
      </c>
      <c r="F75" s="100">
        <v>148.096</v>
      </c>
      <c r="G75" s="100">
        <v>107.702</v>
      </c>
      <c r="H75" s="100">
        <v>40.393999999999998</v>
      </c>
      <c r="I75" s="100">
        <v>27.814</v>
      </c>
      <c r="J75" s="100">
        <v>16.411999999999999</v>
      </c>
      <c r="K75" s="100">
        <v>196.78100000000001</v>
      </c>
      <c r="L75" s="100">
        <v>7.3</v>
      </c>
      <c r="M75" s="92">
        <v>8.4139121754467254</v>
      </c>
    </row>
    <row r="76" spans="2:13" ht="12.75" customHeight="1">
      <c r="B76" s="50" t="s">
        <v>26</v>
      </c>
      <c r="C76" s="100">
        <v>18706.258000000002</v>
      </c>
      <c r="D76" s="100">
        <v>1562.21</v>
      </c>
      <c r="E76" s="100">
        <v>998.26800000000003</v>
      </c>
      <c r="F76" s="100">
        <v>127.276</v>
      </c>
      <c r="G76" s="100">
        <v>94.55</v>
      </c>
      <c r="H76" s="100">
        <v>32.725999999999999</v>
      </c>
      <c r="I76" s="100">
        <v>25.108000000000001</v>
      </c>
      <c r="J76" s="100">
        <v>24.321000000000002</v>
      </c>
      <c r="K76" s="100">
        <v>376.76299999999998</v>
      </c>
      <c r="L76" s="100">
        <v>10.474</v>
      </c>
      <c r="M76" s="92">
        <v>8.3512693987220743</v>
      </c>
    </row>
    <row r="77" spans="2:13" ht="12.75" customHeight="1">
      <c r="B77" s="50" t="s">
        <v>27</v>
      </c>
      <c r="C77" s="100">
        <v>14478.528</v>
      </c>
      <c r="D77" s="100">
        <v>536.577</v>
      </c>
      <c r="E77" s="100">
        <v>254.535</v>
      </c>
      <c r="F77" s="100">
        <v>77.204999999999998</v>
      </c>
      <c r="G77" s="100">
        <v>50.499000000000002</v>
      </c>
      <c r="H77" s="100">
        <v>26.706</v>
      </c>
      <c r="I77" s="100">
        <v>29.42</v>
      </c>
      <c r="J77" s="100">
        <v>16.684000000000001</v>
      </c>
      <c r="K77" s="100">
        <v>155.29900000000001</v>
      </c>
      <c r="L77" s="100">
        <v>3.4340000000000002</v>
      </c>
      <c r="M77" s="92">
        <v>3.7060190096672807</v>
      </c>
    </row>
    <row r="78" spans="2:13" ht="12.75" customHeight="1">
      <c r="B78" s="50" t="s">
        <v>28</v>
      </c>
      <c r="C78" s="100">
        <v>17070.228999999999</v>
      </c>
      <c r="D78" s="100">
        <v>998.60299999999995</v>
      </c>
      <c r="E78" s="100">
        <v>500.07600000000002</v>
      </c>
      <c r="F78" s="100">
        <v>96.92</v>
      </c>
      <c r="G78" s="100">
        <v>78.872</v>
      </c>
      <c r="H78" s="100">
        <v>18.047999999999998</v>
      </c>
      <c r="I78" s="100">
        <v>41.930999999999997</v>
      </c>
      <c r="J78" s="100">
        <v>21.356000000000002</v>
      </c>
      <c r="K78" s="100">
        <v>328.33800000000002</v>
      </c>
      <c r="L78" s="100">
        <v>9.9819999999999993</v>
      </c>
      <c r="M78" s="92">
        <v>5.8499683864815166</v>
      </c>
    </row>
    <row r="79" spans="2:13" ht="12.75" customHeight="1">
      <c r="B79" s="50" t="s">
        <v>29</v>
      </c>
      <c r="C79" s="100">
        <v>16412.32</v>
      </c>
      <c r="D79" s="100">
        <v>1189.6210000000001</v>
      </c>
      <c r="E79" s="100">
        <v>674.79300000000001</v>
      </c>
      <c r="F79" s="100">
        <v>123.462</v>
      </c>
      <c r="G79" s="100">
        <v>86.111000000000004</v>
      </c>
      <c r="H79" s="100">
        <v>37.350999999999999</v>
      </c>
      <c r="I79" s="100">
        <v>40.887</v>
      </c>
      <c r="J79" s="100">
        <v>21.745000000000001</v>
      </c>
      <c r="K79" s="100">
        <v>316.81</v>
      </c>
      <c r="L79" s="100">
        <v>11.923999999999999</v>
      </c>
      <c r="M79" s="92">
        <v>7.2483414898076566</v>
      </c>
    </row>
    <row r="80" spans="2:13" ht="12.75" customHeight="1">
      <c r="B80" s="50" t="s">
        <v>30</v>
      </c>
      <c r="C80" s="100">
        <v>16056.905000000001</v>
      </c>
      <c r="D80" s="100">
        <v>1049.0170000000001</v>
      </c>
      <c r="E80" s="100">
        <v>707.79499999999996</v>
      </c>
      <c r="F80" s="100">
        <v>105.226</v>
      </c>
      <c r="G80" s="100">
        <v>70.384</v>
      </c>
      <c r="H80" s="100">
        <v>34.841999999999999</v>
      </c>
      <c r="I80" s="100">
        <v>44.945999999999998</v>
      </c>
      <c r="J80" s="100">
        <v>14.154</v>
      </c>
      <c r="K80" s="100">
        <v>170.309</v>
      </c>
      <c r="L80" s="100">
        <v>6.5869999999999997</v>
      </c>
      <c r="M80" s="92">
        <v>6.5331207975634156</v>
      </c>
    </row>
    <row r="81" spans="2:13" ht="12.75" customHeight="1">
      <c r="B81" s="17" t="s">
        <v>31</v>
      </c>
      <c r="C81" s="100">
        <v>18621.792000000001</v>
      </c>
      <c r="D81" s="100">
        <v>1340.5150000000001</v>
      </c>
      <c r="E81" s="100">
        <v>760.30600000000004</v>
      </c>
      <c r="F81" s="100">
        <v>113.084</v>
      </c>
      <c r="G81" s="100">
        <v>78.486000000000004</v>
      </c>
      <c r="H81" s="100">
        <v>34.597999999999999</v>
      </c>
      <c r="I81" s="100">
        <v>62.713000000000001</v>
      </c>
      <c r="J81" s="100">
        <v>20.260999999999999</v>
      </c>
      <c r="K81" s="100">
        <v>375.928</v>
      </c>
      <c r="L81" s="100">
        <v>8.2230000000000008</v>
      </c>
      <c r="M81" s="92">
        <v>7.1986358777930723</v>
      </c>
    </row>
    <row r="82" spans="2:13" ht="12.75" customHeight="1">
      <c r="B82" s="17" t="s">
        <v>32</v>
      </c>
      <c r="C82" s="100">
        <v>14792.705</v>
      </c>
      <c r="D82" s="100">
        <v>958.053</v>
      </c>
      <c r="E82" s="100">
        <v>605.33299999999997</v>
      </c>
      <c r="F82" s="100">
        <v>136.88499999999999</v>
      </c>
      <c r="G82" s="100">
        <v>100.229</v>
      </c>
      <c r="H82" s="100">
        <v>36.655999999999999</v>
      </c>
      <c r="I82" s="100">
        <v>51.308999999999997</v>
      </c>
      <c r="J82" s="100">
        <v>17.829999999999998</v>
      </c>
      <c r="K82" s="100">
        <v>139.19499999999999</v>
      </c>
      <c r="L82" s="100">
        <v>7.5010000000000003</v>
      </c>
      <c r="M82" s="92">
        <v>6.4765233944704503</v>
      </c>
    </row>
    <row r="83" spans="2:13" ht="12.75" customHeight="1">
      <c r="B83" s="17" t="s">
        <v>33</v>
      </c>
      <c r="C83" s="100">
        <v>13421.194</v>
      </c>
      <c r="D83" s="100">
        <v>538.08100000000002</v>
      </c>
      <c r="E83" s="100">
        <v>315.899</v>
      </c>
      <c r="F83" s="100">
        <v>84.182000000000002</v>
      </c>
      <c r="G83" s="100">
        <v>55.027999999999999</v>
      </c>
      <c r="H83" s="100">
        <v>29.154</v>
      </c>
      <c r="I83" s="100">
        <v>22.891999999999999</v>
      </c>
      <c r="J83" s="100">
        <v>7.3979999999999997</v>
      </c>
      <c r="K83" s="100">
        <v>103.395</v>
      </c>
      <c r="L83" s="100">
        <v>4.3150000000000004</v>
      </c>
      <c r="M83" s="92">
        <v>4.0091887502706545</v>
      </c>
    </row>
    <row r="84" spans="2:13" ht="12.75" customHeight="1">
      <c r="B84" s="17" t="s">
        <v>34</v>
      </c>
      <c r="C84" s="100">
        <v>15365.455</v>
      </c>
      <c r="D84" s="100">
        <v>949.96699999999998</v>
      </c>
      <c r="E84" s="100">
        <v>601.79999999999995</v>
      </c>
      <c r="F84" s="100">
        <v>110.10899999999999</v>
      </c>
      <c r="G84" s="100">
        <v>71.989999999999995</v>
      </c>
      <c r="H84" s="100">
        <v>38.119</v>
      </c>
      <c r="I84" s="100">
        <v>26.832999999999998</v>
      </c>
      <c r="J84" s="100">
        <v>15.566000000000001</v>
      </c>
      <c r="K84" s="100">
        <v>186.364</v>
      </c>
      <c r="L84" s="100">
        <v>9.2949999999999999</v>
      </c>
      <c r="M84" s="92">
        <v>6.18248532178188</v>
      </c>
    </row>
    <row r="85" spans="2:13" ht="12.75" customHeight="1">
      <c r="B85" s="17" t="s">
        <v>35</v>
      </c>
      <c r="C85" s="100">
        <v>16312.035</v>
      </c>
      <c r="D85" s="100">
        <v>1145.1510000000001</v>
      </c>
      <c r="E85" s="100">
        <v>771.64499999999998</v>
      </c>
      <c r="F85" s="100">
        <v>137.172</v>
      </c>
      <c r="G85" s="100">
        <v>96.17</v>
      </c>
      <c r="H85" s="100">
        <v>41.002000000000002</v>
      </c>
      <c r="I85" s="100">
        <v>34.600999999999999</v>
      </c>
      <c r="J85" s="100">
        <v>15.407999999999999</v>
      </c>
      <c r="K85" s="100">
        <v>179.22399999999999</v>
      </c>
      <c r="L85" s="100">
        <v>7.101</v>
      </c>
      <c r="M85" s="92">
        <v>7.0202828770291381</v>
      </c>
    </row>
    <row r="86" spans="2:13" ht="12.75" customHeight="1">
      <c r="B86" s="17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13" ht="12.75" customHeight="1">
      <c r="B87" s="44">
        <v>2023</v>
      </c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92"/>
    </row>
    <row r="88" spans="2:13" ht="12.75" customHeight="1">
      <c r="B88" s="50" t="s">
        <v>24</v>
      </c>
      <c r="C88" s="100">
        <v>15309.502</v>
      </c>
      <c r="D88" s="100">
        <v>821.428</v>
      </c>
      <c r="E88" s="100">
        <v>609.03700000000003</v>
      </c>
      <c r="F88" s="100">
        <v>75.623999999999995</v>
      </c>
      <c r="G88" s="100">
        <v>56.451000000000001</v>
      </c>
      <c r="H88" s="100">
        <v>19.172999999999998</v>
      </c>
      <c r="I88" s="100">
        <v>24.751000000000001</v>
      </c>
      <c r="J88" s="100">
        <v>16.914000000000001</v>
      </c>
      <c r="K88" s="100">
        <v>88.001000000000005</v>
      </c>
      <c r="L88" s="100">
        <v>7.101</v>
      </c>
      <c r="M88" s="92">
        <v>5.3654782500436653</v>
      </c>
    </row>
    <row r="89" spans="2:13" ht="12.75" customHeight="1">
      <c r="B89" s="50" t="s">
        <v>25</v>
      </c>
      <c r="C89" s="100">
        <v>14520.703</v>
      </c>
      <c r="D89" s="100">
        <v>750.47</v>
      </c>
      <c r="E89" s="100">
        <v>514.96299999999997</v>
      </c>
      <c r="F89" s="100">
        <v>84.307000000000002</v>
      </c>
      <c r="G89" s="100">
        <v>65.194000000000003</v>
      </c>
      <c r="H89" s="100">
        <v>19.113</v>
      </c>
      <c r="I89" s="100">
        <v>15.048</v>
      </c>
      <c r="J89" s="100">
        <v>14.778</v>
      </c>
      <c r="K89" s="100">
        <v>119.009</v>
      </c>
      <c r="L89" s="100">
        <v>2.3650000000000002</v>
      </c>
      <c r="M89" s="92">
        <v>5.1682759436647112</v>
      </c>
    </row>
    <row r="90" spans="2:13" ht="12.75" customHeight="1">
      <c r="B90" s="50" t="s">
        <v>26</v>
      </c>
      <c r="C90" s="100">
        <v>17161.435000000001</v>
      </c>
      <c r="D90" s="100">
        <v>891.59199999999998</v>
      </c>
      <c r="E90" s="100">
        <v>577.37599999999998</v>
      </c>
      <c r="F90" s="100">
        <v>103.35</v>
      </c>
      <c r="G90" s="100">
        <v>79.040999999999997</v>
      </c>
      <c r="H90" s="100">
        <v>24.309000000000001</v>
      </c>
      <c r="I90" s="100">
        <v>25.323</v>
      </c>
      <c r="J90" s="100">
        <v>15.978</v>
      </c>
      <c r="K90" s="100">
        <v>163.26599999999999</v>
      </c>
      <c r="L90" s="100">
        <v>6.2990000000000004</v>
      </c>
      <c r="M90" s="92">
        <v>5.1953231183755904</v>
      </c>
    </row>
    <row r="91" spans="2:13" ht="12.75" customHeight="1">
      <c r="B91" s="50" t="s">
        <v>27</v>
      </c>
      <c r="C91" s="100">
        <v>14725.884</v>
      </c>
      <c r="D91" s="100">
        <v>844.65700000000004</v>
      </c>
      <c r="E91" s="100">
        <v>551.24300000000005</v>
      </c>
      <c r="F91" s="100">
        <v>108.584</v>
      </c>
      <c r="G91" s="100">
        <v>79.290000000000006</v>
      </c>
      <c r="H91" s="100">
        <v>29.294</v>
      </c>
      <c r="I91" s="100">
        <v>18.241</v>
      </c>
      <c r="J91" s="100">
        <v>18.483000000000001</v>
      </c>
      <c r="K91" s="100">
        <v>144.291</v>
      </c>
      <c r="L91" s="100">
        <v>3.8149999999999999</v>
      </c>
      <c r="M91" s="92">
        <v>5.7358661795787604</v>
      </c>
    </row>
    <row r="92" spans="2:13" ht="12.75" customHeight="1">
      <c r="B92" s="50" t="s">
        <v>28</v>
      </c>
      <c r="C92" s="100">
        <v>17096.873</v>
      </c>
      <c r="D92" s="100">
        <v>972.173</v>
      </c>
      <c r="E92" s="100">
        <v>678.04600000000005</v>
      </c>
      <c r="F92" s="100">
        <v>109.30800000000001</v>
      </c>
      <c r="G92" s="100">
        <v>81.760999999999996</v>
      </c>
      <c r="H92" s="100">
        <v>27.547000000000001</v>
      </c>
      <c r="I92" s="100">
        <v>30.53</v>
      </c>
      <c r="J92" s="100">
        <v>15.731</v>
      </c>
      <c r="K92" s="100">
        <v>129.51400000000001</v>
      </c>
      <c r="L92" s="100">
        <v>9.0440000000000005</v>
      </c>
      <c r="M92" s="92">
        <v>5.686262043357285</v>
      </c>
    </row>
    <row r="93" spans="2:13" ht="12.75" customHeight="1">
      <c r="B93" s="50" t="s">
        <v>29</v>
      </c>
      <c r="C93" s="100">
        <v>14991.739</v>
      </c>
      <c r="D93" s="100">
        <v>835.41</v>
      </c>
      <c r="E93" s="100">
        <v>525.12699999999995</v>
      </c>
      <c r="F93" s="100">
        <v>112.739</v>
      </c>
      <c r="G93" s="100">
        <v>80.759</v>
      </c>
      <c r="H93" s="100">
        <v>31.98</v>
      </c>
      <c r="I93" s="100">
        <v>40.39</v>
      </c>
      <c r="J93" s="100">
        <v>21.864000000000001</v>
      </c>
      <c r="K93" s="100">
        <v>127.17400000000001</v>
      </c>
      <c r="L93" s="100">
        <v>8.1159999999999997</v>
      </c>
      <c r="M93" s="92">
        <v>5.5724689443966442</v>
      </c>
    </row>
    <row r="94" spans="2:13" ht="12.75" customHeight="1">
      <c r="B94" s="50" t="s">
        <v>30</v>
      </c>
      <c r="C94" s="100">
        <v>15176.419</v>
      </c>
      <c r="D94" s="100">
        <v>843.46500000000003</v>
      </c>
      <c r="E94" s="100">
        <v>512.76599999999996</v>
      </c>
      <c r="F94" s="100">
        <v>130.62299999999999</v>
      </c>
      <c r="G94" s="100">
        <v>103.57</v>
      </c>
      <c r="H94" s="100">
        <v>27.053000000000001</v>
      </c>
      <c r="I94" s="100">
        <v>34.89</v>
      </c>
      <c r="J94" s="100">
        <v>17.702000000000002</v>
      </c>
      <c r="K94" s="100">
        <v>141.505</v>
      </c>
      <c r="L94" s="100">
        <v>5.9790000000000001</v>
      </c>
      <c r="M94" s="92">
        <v>5.5577340082663778</v>
      </c>
    </row>
    <row r="95" spans="2:13" ht="12.75" customHeight="1">
      <c r="B95" s="17" t="s">
        <v>31</v>
      </c>
      <c r="C95" s="100">
        <v>17356.196</v>
      </c>
      <c r="D95" s="100">
        <v>956.05</v>
      </c>
      <c r="E95" s="100">
        <v>602.06200000000001</v>
      </c>
      <c r="F95" s="100">
        <v>136.54</v>
      </c>
      <c r="G95" s="100">
        <v>105.693</v>
      </c>
      <c r="H95" s="100">
        <v>30.847000000000001</v>
      </c>
      <c r="I95" s="100">
        <v>54.332999999999998</v>
      </c>
      <c r="J95" s="100">
        <v>17.800999999999998</v>
      </c>
      <c r="K95" s="100">
        <v>139.04900000000001</v>
      </c>
      <c r="L95" s="100">
        <v>6.2649999999999997</v>
      </c>
      <c r="M95" s="92">
        <v>5.5084074874471343</v>
      </c>
    </row>
    <row r="96" spans="2:13" ht="12.75" customHeight="1">
      <c r="B96" s="17" t="s">
        <v>32</v>
      </c>
      <c r="C96" s="100">
        <v>14075.169</v>
      </c>
      <c r="D96" s="100">
        <v>727.37800000000004</v>
      </c>
      <c r="E96" s="100">
        <v>396.036</v>
      </c>
      <c r="F96" s="100">
        <v>127.251</v>
      </c>
      <c r="G96" s="100">
        <v>67.665000000000006</v>
      </c>
      <c r="H96" s="100">
        <v>59.585999999999999</v>
      </c>
      <c r="I96" s="100">
        <v>48.851999999999997</v>
      </c>
      <c r="J96" s="100">
        <v>38.616999999999997</v>
      </c>
      <c r="K96" s="100">
        <v>104.399</v>
      </c>
      <c r="L96" s="100">
        <v>12.223000000000001</v>
      </c>
      <c r="M96" s="92">
        <v>5.1678100632397381</v>
      </c>
    </row>
    <row r="97" spans="2:14" ht="12.75" customHeight="1">
      <c r="B97" s="17" t="s">
        <v>33</v>
      </c>
      <c r="C97" s="100">
        <v>15112.28</v>
      </c>
      <c r="D97" s="100">
        <v>762.74800000000005</v>
      </c>
      <c r="E97" s="100">
        <v>442.56799999999998</v>
      </c>
      <c r="F97" s="100">
        <v>118.19799999999999</v>
      </c>
      <c r="G97" s="100">
        <v>93.497</v>
      </c>
      <c r="H97" s="100">
        <v>24.701000000000001</v>
      </c>
      <c r="I97" s="100">
        <v>37.756</v>
      </c>
      <c r="J97" s="100">
        <v>14.54</v>
      </c>
      <c r="K97" s="100">
        <v>143.26499999999999</v>
      </c>
      <c r="L97" s="100">
        <v>6.4210000000000003</v>
      </c>
      <c r="M97" s="92">
        <v>5.0472066425450031</v>
      </c>
    </row>
    <row r="98" spans="2:14" ht="12.75" customHeight="1">
      <c r="B98" s="17" t="s">
        <v>34</v>
      </c>
      <c r="C98" s="100">
        <v>16166.871999999999</v>
      </c>
      <c r="D98" s="100">
        <v>847.69600000000003</v>
      </c>
      <c r="E98" s="100">
        <v>508.00799999999998</v>
      </c>
      <c r="F98" s="100">
        <v>122.06699999999999</v>
      </c>
      <c r="G98" s="100">
        <v>98.406999999999996</v>
      </c>
      <c r="H98" s="100">
        <v>23.66</v>
      </c>
      <c r="I98" s="100">
        <v>44.908999999999999</v>
      </c>
      <c r="J98" s="100">
        <v>25.361000000000001</v>
      </c>
      <c r="K98" s="100">
        <v>137.75299999999999</v>
      </c>
      <c r="L98" s="100">
        <v>9.5980000000000008</v>
      </c>
      <c r="M98" s="92">
        <v>5.2434138156100953</v>
      </c>
    </row>
    <row r="99" spans="2:14" ht="12.75" customHeight="1">
      <c r="B99" s="17" t="s">
        <v>35</v>
      </c>
      <c r="C99" s="100">
        <v>15871.041999999999</v>
      </c>
      <c r="D99" s="100">
        <v>1033.067</v>
      </c>
      <c r="E99" s="100">
        <v>653.94899999999996</v>
      </c>
      <c r="F99" s="100">
        <v>141.38900000000001</v>
      </c>
      <c r="G99" s="100">
        <v>108.199</v>
      </c>
      <c r="H99" s="100">
        <v>33.19</v>
      </c>
      <c r="I99" s="100">
        <v>39.122999999999998</v>
      </c>
      <c r="J99" s="100">
        <v>36.642000000000003</v>
      </c>
      <c r="K99" s="100">
        <v>156.39099999999999</v>
      </c>
      <c r="L99" s="100">
        <v>5.5730000000000004</v>
      </c>
      <c r="M99" s="92">
        <v>6.5091315365430962</v>
      </c>
    </row>
    <row r="100" spans="2:14" ht="12.75" customHeight="1">
      <c r="B100" s="17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</row>
    <row r="101" spans="2:14" ht="12.75" customHeight="1">
      <c r="B101" s="44" t="s">
        <v>116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92"/>
    </row>
    <row r="102" spans="2:14" ht="12.75" customHeight="1">
      <c r="B102" s="50" t="s">
        <v>24</v>
      </c>
      <c r="C102" s="100">
        <v>16780.255000000001</v>
      </c>
      <c r="D102" s="100">
        <v>971.99900000000002</v>
      </c>
      <c r="E102" s="100">
        <v>665.68499999999995</v>
      </c>
      <c r="F102" s="100">
        <v>164.488</v>
      </c>
      <c r="G102" s="100">
        <v>146.21299999999999</v>
      </c>
      <c r="H102" s="100">
        <v>18.274999999999999</v>
      </c>
      <c r="I102" s="100">
        <v>25.766999999999999</v>
      </c>
      <c r="J102" s="100">
        <v>15.375</v>
      </c>
      <c r="K102" s="100">
        <v>94.144000000000005</v>
      </c>
      <c r="L102" s="100">
        <v>6.54</v>
      </c>
      <c r="M102" s="92">
        <f t="shared" ref="M102" si="6">D102/C102*100</f>
        <v>5.792516263906597</v>
      </c>
    </row>
    <row r="103" spans="2:14" ht="12.75" customHeight="1">
      <c r="B103" s="50" t="s">
        <v>25</v>
      </c>
      <c r="C103" s="100">
        <v>16260.308999999999</v>
      </c>
      <c r="D103" s="100">
        <v>959.02599999999995</v>
      </c>
      <c r="E103" s="100">
        <v>567.072</v>
      </c>
      <c r="F103" s="100">
        <v>167.90199999999999</v>
      </c>
      <c r="G103" s="100">
        <v>138.92599999999999</v>
      </c>
      <c r="H103" s="100">
        <v>28.975999999999999</v>
      </c>
      <c r="I103" s="100">
        <v>49.768000000000001</v>
      </c>
      <c r="J103" s="100">
        <v>23.024999999999999</v>
      </c>
      <c r="K103" s="100">
        <v>144.00899999999999</v>
      </c>
      <c r="L103" s="100">
        <v>7.25</v>
      </c>
      <c r="M103" s="92">
        <f t="shared" ref="M103:M113" si="7">D103/C103*100</f>
        <v>5.8979567977459713</v>
      </c>
    </row>
    <row r="104" spans="2:14" ht="12.75" customHeight="1">
      <c r="B104" s="50" t="s">
        <v>26</v>
      </c>
      <c r="C104" s="100">
        <v>15696.754999999999</v>
      </c>
      <c r="D104" s="100">
        <v>1063.9259999999999</v>
      </c>
      <c r="E104" s="100">
        <v>600.62699999999995</v>
      </c>
      <c r="F104" s="100">
        <v>162.286</v>
      </c>
      <c r="G104" s="100">
        <v>143.089</v>
      </c>
      <c r="H104" s="100">
        <v>19.196999999999999</v>
      </c>
      <c r="I104" s="100">
        <v>29.678000000000001</v>
      </c>
      <c r="J104" s="100">
        <v>28.802</v>
      </c>
      <c r="K104" s="100">
        <v>235.62100000000001</v>
      </c>
      <c r="L104" s="100">
        <v>6.9119999999999999</v>
      </c>
      <c r="M104" s="92">
        <f t="shared" si="7"/>
        <v>6.7779996566169247</v>
      </c>
    </row>
    <row r="105" spans="2:14" ht="12.75" customHeight="1">
      <c r="B105" s="50" t="s">
        <v>27</v>
      </c>
      <c r="C105" s="100">
        <v>18219.285</v>
      </c>
      <c r="D105" s="100">
        <v>1206.547</v>
      </c>
      <c r="E105" s="100">
        <v>690.41</v>
      </c>
      <c r="F105" s="100">
        <v>207.96899999999999</v>
      </c>
      <c r="G105" s="100">
        <v>189.32300000000001</v>
      </c>
      <c r="H105" s="100">
        <v>18.646000000000001</v>
      </c>
      <c r="I105" s="100">
        <v>25.309000000000001</v>
      </c>
      <c r="J105" s="100">
        <v>27.100999999999999</v>
      </c>
      <c r="K105" s="100">
        <v>248.708</v>
      </c>
      <c r="L105" s="100">
        <v>7.05</v>
      </c>
      <c r="M105" s="92">
        <f t="shared" si="7"/>
        <v>6.6223619642593006</v>
      </c>
    </row>
    <row r="106" spans="2:14" ht="12.75" customHeight="1">
      <c r="B106" s="50" t="s">
        <v>28</v>
      </c>
      <c r="C106" s="100">
        <v>17699.213</v>
      </c>
      <c r="D106" s="100">
        <v>1265.8520000000001</v>
      </c>
      <c r="E106" s="100">
        <v>669.02499999999998</v>
      </c>
      <c r="F106" s="100">
        <v>311.10199999999998</v>
      </c>
      <c r="G106" s="100">
        <v>279.14699999999999</v>
      </c>
      <c r="H106" s="100">
        <v>31.954999999999998</v>
      </c>
      <c r="I106" s="100">
        <v>43.426000000000002</v>
      </c>
      <c r="J106" s="100">
        <v>27.280999999999999</v>
      </c>
      <c r="K106" s="100">
        <v>207.62100000000001</v>
      </c>
      <c r="L106" s="100">
        <v>7.3970000000000002</v>
      </c>
      <c r="M106" s="92">
        <f t="shared" si="7"/>
        <v>7.1520242171219701</v>
      </c>
      <c r="N106" s="100"/>
    </row>
    <row r="107" spans="2:14" ht="12.75" customHeight="1">
      <c r="B107" s="50" t="s">
        <v>29</v>
      </c>
      <c r="C107" s="100">
        <v>15373.548000000001</v>
      </c>
      <c r="D107" s="100">
        <v>857.81899999999996</v>
      </c>
      <c r="E107" s="100">
        <v>466.85599999999999</v>
      </c>
      <c r="F107" s="100">
        <v>204.27799999999999</v>
      </c>
      <c r="G107" s="100">
        <v>178.12700000000001</v>
      </c>
      <c r="H107" s="100">
        <v>26.151</v>
      </c>
      <c r="I107" s="100">
        <v>48.308</v>
      </c>
      <c r="J107" s="100">
        <v>19.864000000000001</v>
      </c>
      <c r="K107" s="100">
        <v>114.07299999999999</v>
      </c>
      <c r="L107" s="100">
        <v>4.4400000000000004</v>
      </c>
      <c r="M107" s="92">
        <f t="shared" si="7"/>
        <v>5.5798375235176678</v>
      </c>
      <c r="N107" s="100"/>
    </row>
    <row r="108" spans="2:14" ht="12.75" customHeight="1">
      <c r="B108" s="50" t="s">
        <v>30</v>
      </c>
      <c r="C108" s="100">
        <v>17281.557000000001</v>
      </c>
      <c r="D108" s="100">
        <v>1178.46</v>
      </c>
      <c r="E108" s="100">
        <v>591.05799999999999</v>
      </c>
      <c r="F108" s="100">
        <v>240.517</v>
      </c>
      <c r="G108" s="100">
        <v>206.416</v>
      </c>
      <c r="H108" s="100">
        <v>34.100999999999999</v>
      </c>
      <c r="I108" s="100">
        <v>108.98099999999999</v>
      </c>
      <c r="J108" s="100">
        <v>36.423000000000002</v>
      </c>
      <c r="K108" s="100">
        <v>193.07599999999999</v>
      </c>
      <c r="L108" s="100">
        <v>8.4049999999999994</v>
      </c>
      <c r="M108" s="92">
        <f t="shared" si="7"/>
        <v>6.8191772303849705</v>
      </c>
      <c r="N108" s="100"/>
    </row>
    <row r="109" spans="2:14" ht="12.75" customHeight="1">
      <c r="B109" s="17" t="s">
        <v>31</v>
      </c>
      <c r="C109" s="100">
        <v>16818.292000000001</v>
      </c>
      <c r="D109" s="100">
        <v>1253.549</v>
      </c>
      <c r="E109" s="100">
        <v>727.178</v>
      </c>
      <c r="F109" s="100">
        <v>212.41800000000001</v>
      </c>
      <c r="G109" s="100">
        <v>184.16200000000001</v>
      </c>
      <c r="H109" s="100">
        <v>28.256</v>
      </c>
      <c r="I109" s="100">
        <v>100.785</v>
      </c>
      <c r="J109" s="100">
        <v>37.204000000000001</v>
      </c>
      <c r="K109" s="100">
        <v>158.99199999999999</v>
      </c>
      <c r="L109" s="100">
        <v>16.972000000000001</v>
      </c>
      <c r="M109" s="92">
        <f t="shared" si="7"/>
        <v>7.4534857641905612</v>
      </c>
      <c r="N109" s="100"/>
    </row>
    <row r="110" spans="2:14" ht="12.75" customHeight="1">
      <c r="B110" s="17" t="s">
        <v>32</v>
      </c>
      <c r="C110" s="100">
        <v>13930.772000000001</v>
      </c>
      <c r="D110" s="100">
        <v>965.21600000000001</v>
      </c>
      <c r="E110" s="100">
        <v>551.58600000000001</v>
      </c>
      <c r="F110" s="100">
        <v>176.614</v>
      </c>
      <c r="G110" s="100">
        <v>137.15100000000001</v>
      </c>
      <c r="H110" s="100">
        <v>39.463000000000001</v>
      </c>
      <c r="I110" s="100">
        <v>85.605000000000004</v>
      </c>
      <c r="J110" s="100">
        <v>25.530999999999999</v>
      </c>
      <c r="K110" s="100">
        <v>112.012</v>
      </c>
      <c r="L110" s="100">
        <v>13.868</v>
      </c>
      <c r="M110" s="92">
        <f t="shared" si="7"/>
        <v>6.9286612400231649</v>
      </c>
      <c r="N110" s="100"/>
    </row>
    <row r="111" spans="2:14" ht="12.75" customHeight="1">
      <c r="B111" s="17" t="s">
        <v>33</v>
      </c>
      <c r="C111" s="100">
        <v>16384.003000000001</v>
      </c>
      <c r="D111" s="100">
        <v>794.52700000000004</v>
      </c>
      <c r="E111" s="100">
        <v>313.83699999999999</v>
      </c>
      <c r="F111" s="100">
        <v>236.74199999999999</v>
      </c>
      <c r="G111" s="100">
        <v>205.447</v>
      </c>
      <c r="H111" s="100">
        <v>31.295000000000002</v>
      </c>
      <c r="I111" s="100">
        <v>101.68600000000001</v>
      </c>
      <c r="J111" s="100">
        <v>35.351999999999997</v>
      </c>
      <c r="K111" s="100">
        <v>98.531000000000006</v>
      </c>
      <c r="L111" s="100">
        <v>8.3789999999999996</v>
      </c>
      <c r="M111" s="92">
        <f t="shared" si="7"/>
        <v>4.8494070710314201</v>
      </c>
      <c r="N111" s="100"/>
    </row>
    <row r="112" spans="2:14" ht="12.75" customHeight="1">
      <c r="B112" s="17" t="s">
        <v>34</v>
      </c>
      <c r="C112" s="100">
        <v>15914.45</v>
      </c>
      <c r="D112" s="100">
        <v>957.55</v>
      </c>
      <c r="E112" s="100">
        <v>524.74199999999996</v>
      </c>
      <c r="F112" s="100">
        <v>208.65299999999999</v>
      </c>
      <c r="G112" s="100">
        <v>176.81200000000001</v>
      </c>
      <c r="H112" s="100">
        <v>31.841000000000001</v>
      </c>
      <c r="I112" s="100">
        <v>33.298999999999999</v>
      </c>
      <c r="J112" s="100">
        <v>24.65</v>
      </c>
      <c r="K112" s="100">
        <v>159.095</v>
      </c>
      <c r="L112" s="100">
        <v>7.1109999999999998</v>
      </c>
      <c r="M112" s="92">
        <f t="shared" si="7"/>
        <v>6.0168588923902488</v>
      </c>
      <c r="N112" s="100"/>
    </row>
    <row r="113" spans="2:14" ht="12.75" customHeight="1">
      <c r="B113" s="17" t="s">
        <v>35</v>
      </c>
      <c r="C113" s="100">
        <v>17599.858</v>
      </c>
      <c r="D113" s="100">
        <v>1073.4949999999999</v>
      </c>
      <c r="E113" s="100">
        <v>508.33499999999998</v>
      </c>
      <c r="F113" s="100">
        <v>257.90899999999999</v>
      </c>
      <c r="G113" s="100">
        <v>228.48400000000001</v>
      </c>
      <c r="H113" s="100">
        <v>29.425000000000001</v>
      </c>
      <c r="I113" s="100">
        <v>71.927000000000007</v>
      </c>
      <c r="J113" s="100">
        <v>46.808999999999997</v>
      </c>
      <c r="K113" s="100">
        <v>177.714</v>
      </c>
      <c r="L113" s="100">
        <v>10.801</v>
      </c>
      <c r="M113" s="92">
        <f t="shared" si="7"/>
        <v>6.0994526205836426</v>
      </c>
      <c r="N113" s="100"/>
    </row>
    <row r="114" spans="2:14" ht="12.75" customHeight="1">
      <c r="B114" s="17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</row>
    <row r="115" spans="2:14" ht="12.75" customHeight="1">
      <c r="B115" s="44" t="s">
        <v>130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92"/>
      <c r="N115" s="100"/>
    </row>
    <row r="116" spans="2:14" ht="12.75" customHeight="1">
      <c r="B116" s="50" t="s">
        <v>24</v>
      </c>
      <c r="C116" s="100">
        <v>17617.642</v>
      </c>
      <c r="D116" s="100">
        <v>928.69500000000005</v>
      </c>
      <c r="E116" s="100">
        <v>445.89600000000002</v>
      </c>
      <c r="F116" s="100">
        <v>256.81200000000001</v>
      </c>
      <c r="G116" s="100">
        <v>237.012</v>
      </c>
      <c r="H116" s="100">
        <v>19.8</v>
      </c>
      <c r="I116" s="100">
        <v>90.421000000000006</v>
      </c>
      <c r="J116" s="100">
        <v>45.84</v>
      </c>
      <c r="K116" s="100">
        <v>81.867999999999995</v>
      </c>
      <c r="L116" s="100">
        <v>7.8579999999999997</v>
      </c>
      <c r="M116" s="92">
        <f>D116/C116*100</f>
        <v>5.2713921647403215</v>
      </c>
      <c r="N116" s="100"/>
    </row>
    <row r="117" spans="2:14" ht="12.75" customHeight="1">
      <c r="B117" s="50" t="s">
        <v>25</v>
      </c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92"/>
      <c r="N117" s="100"/>
    </row>
    <row r="118" spans="2:14" ht="12.75" customHeight="1">
      <c r="B118" s="50" t="s">
        <v>26</v>
      </c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92"/>
      <c r="N118" s="100"/>
    </row>
    <row r="119" spans="2:14" ht="12.75" customHeight="1">
      <c r="B119" s="50" t="s">
        <v>27</v>
      </c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92"/>
      <c r="N119" s="100"/>
    </row>
    <row r="120" spans="2:14" ht="12.75" customHeight="1">
      <c r="B120" s="50" t="s">
        <v>28</v>
      </c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92"/>
      <c r="N120" s="100"/>
    </row>
    <row r="121" spans="2:14" ht="12.75" customHeight="1">
      <c r="B121" s="50" t="s">
        <v>29</v>
      </c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92"/>
      <c r="N121" s="100"/>
    </row>
    <row r="122" spans="2:14" ht="12.75" customHeight="1">
      <c r="B122" s="50" t="s">
        <v>30</v>
      </c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92"/>
      <c r="N122" s="100"/>
    </row>
    <row r="123" spans="2:14" ht="12.75" customHeight="1">
      <c r="B123" s="17" t="s">
        <v>31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92"/>
      <c r="N123" s="100"/>
    </row>
    <row r="124" spans="2:14" ht="12.75" customHeight="1">
      <c r="B124" s="17" t="s">
        <v>32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92"/>
      <c r="N124" s="100"/>
    </row>
    <row r="125" spans="2:14" ht="12.75" customHeight="1">
      <c r="B125" s="17" t="s">
        <v>33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92"/>
      <c r="N125" s="100"/>
    </row>
    <row r="126" spans="2:14" ht="12.75" customHeight="1">
      <c r="B126" s="17" t="s">
        <v>34</v>
      </c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92"/>
      <c r="N126" s="100"/>
    </row>
    <row r="127" spans="2:14" ht="12.75" customHeight="1">
      <c r="B127" s="17" t="s">
        <v>35</v>
      </c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92"/>
      <c r="N127" s="100"/>
    </row>
    <row r="128" spans="2:14" ht="12.75" customHeight="1">
      <c r="B128" s="50"/>
      <c r="C128" s="99"/>
      <c r="D128" s="50"/>
      <c r="E128" s="50"/>
      <c r="F128" s="50"/>
      <c r="G128" s="50"/>
      <c r="H128" s="50"/>
      <c r="I128" s="99"/>
      <c r="J128" s="99"/>
      <c r="K128" s="99"/>
      <c r="L128" s="99"/>
      <c r="M128" s="109"/>
    </row>
    <row r="129" spans="2:14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</row>
    <row r="130" spans="2:14" ht="12.75" customHeight="1">
      <c r="B130" s="53" t="s">
        <v>65</v>
      </c>
      <c r="C130" s="58">
        <f>((C116/C102)-1)*100</f>
        <v>4.9903115298307377</v>
      </c>
      <c r="D130" s="58">
        <f t="shared" ref="D130:L130" si="8">((D116/D102)-1)*100</f>
        <v>-4.4551486164080334</v>
      </c>
      <c r="E130" s="58">
        <f t="shared" si="8"/>
        <v>-33.016967484621098</v>
      </c>
      <c r="F130" s="58">
        <f t="shared" si="8"/>
        <v>56.128106609600707</v>
      </c>
      <c r="G130" s="58">
        <f t="shared" si="8"/>
        <v>62.100497219809455</v>
      </c>
      <c r="H130" s="58">
        <f t="shared" si="8"/>
        <v>8.3447332421340725</v>
      </c>
      <c r="I130" s="58">
        <f t="shared" si="8"/>
        <v>250.91784064889202</v>
      </c>
      <c r="J130" s="58">
        <f t="shared" si="8"/>
        <v>198.14634146341467</v>
      </c>
      <c r="K130" s="58">
        <f>((K116/K102)-1)*100</f>
        <v>-13.039598912304562</v>
      </c>
      <c r="L130" s="58">
        <f t="shared" si="8"/>
        <v>20.15290519877675</v>
      </c>
      <c r="M130" s="58"/>
    </row>
    <row r="131" spans="2:14" ht="12.75" customHeight="1">
      <c r="B131" s="53" t="s">
        <v>68</v>
      </c>
      <c r="C131" s="59">
        <f>C116-C102</f>
        <v>837.38699999999881</v>
      </c>
      <c r="D131" s="59">
        <f t="shared" ref="D131:L131" si="9">D116-D102</f>
        <v>-43.303999999999974</v>
      </c>
      <c r="E131" s="59">
        <f t="shared" si="9"/>
        <v>-219.78899999999993</v>
      </c>
      <c r="F131" s="59">
        <f t="shared" si="9"/>
        <v>92.324000000000012</v>
      </c>
      <c r="G131" s="59">
        <f t="shared" si="9"/>
        <v>90.799000000000007</v>
      </c>
      <c r="H131" s="59">
        <f t="shared" si="9"/>
        <v>1.5250000000000021</v>
      </c>
      <c r="I131" s="59">
        <f t="shared" si="9"/>
        <v>64.654000000000011</v>
      </c>
      <c r="J131" s="59">
        <f t="shared" si="9"/>
        <v>30.465000000000003</v>
      </c>
      <c r="K131" s="59">
        <f>K116-K102</f>
        <v>-12.27600000000001</v>
      </c>
      <c r="L131" s="59">
        <f t="shared" si="9"/>
        <v>1.3179999999999996</v>
      </c>
      <c r="M131" s="58"/>
    </row>
    <row r="132" spans="2:14" ht="12.75" customHeight="1">
      <c r="B132" s="53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8"/>
    </row>
    <row r="133" spans="2:14" ht="12.75" customHeight="1">
      <c r="B133" s="53" t="s">
        <v>70</v>
      </c>
      <c r="C133" s="72"/>
      <c r="D133" s="72">
        <f>SUM(E133:L133)</f>
        <v>100</v>
      </c>
      <c r="E133" s="58">
        <f>(E116/$D116)*100</f>
        <v>48.013179784536362</v>
      </c>
      <c r="F133" s="58"/>
      <c r="G133" s="58">
        <f>(G116/$D116)*100</f>
        <v>25.520972978211358</v>
      </c>
      <c r="H133" s="58">
        <f>(H116/$D116)*100</f>
        <v>2.1320239691179559</v>
      </c>
      <c r="I133" s="58">
        <f>(I116/$D116)*100</f>
        <v>9.7363504702835701</v>
      </c>
      <c r="J133" s="58">
        <f>(J116/$D116)*100</f>
        <v>4.9359585224427827</v>
      </c>
      <c r="K133" s="58">
        <f>(K116/$D116)*100</f>
        <v>8.8153807224115539</v>
      </c>
      <c r="L133" s="58">
        <f>(L116/$D116)*100</f>
        <v>0.84613355299640891</v>
      </c>
      <c r="M133" s="58"/>
      <c r="N133" s="100"/>
    </row>
    <row r="134" spans="2:14" ht="12.75" customHeight="1" thickBot="1">
      <c r="B134" s="73"/>
      <c r="C134" s="73"/>
      <c r="D134" s="73"/>
      <c r="E134" s="73"/>
      <c r="F134" s="73"/>
      <c r="G134" s="61"/>
      <c r="H134" s="61"/>
      <c r="I134" s="61"/>
      <c r="J134" s="61"/>
      <c r="K134" s="61"/>
      <c r="L134" s="61"/>
      <c r="M134" s="61"/>
    </row>
    <row r="135" spans="2:14" ht="12.75" customHeight="1">
      <c r="B135" s="62" t="s">
        <v>36</v>
      </c>
      <c r="C135" s="62"/>
      <c r="D135" s="105"/>
      <c r="E135" s="105"/>
      <c r="F135" s="105"/>
      <c r="G135" s="105"/>
      <c r="H135" s="105"/>
      <c r="I135" s="105"/>
      <c r="J135" s="105"/>
      <c r="K135" s="105"/>
      <c r="L135" s="105"/>
    </row>
    <row r="136" spans="2:14" ht="12.75" customHeight="1">
      <c r="B136" s="40" t="s">
        <v>38</v>
      </c>
      <c r="D136" s="105"/>
      <c r="E136" s="105"/>
      <c r="F136" s="105"/>
      <c r="G136" s="105"/>
      <c r="H136" s="105"/>
      <c r="I136" s="105"/>
      <c r="J136" s="105"/>
      <c r="K136" s="105"/>
      <c r="L136" s="105"/>
    </row>
    <row r="137" spans="2:14" ht="12.75" customHeight="1">
      <c r="B137" s="63" t="s">
        <v>98</v>
      </c>
      <c r="D137" s="105"/>
      <c r="E137" s="105"/>
      <c r="F137" s="105"/>
      <c r="G137" s="105"/>
      <c r="H137" s="105"/>
      <c r="I137" s="105"/>
      <c r="J137" s="105"/>
      <c r="K137" s="105"/>
      <c r="L137" s="105"/>
    </row>
    <row r="167" spans="3:12" ht="12.75" customHeight="1"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2025-02-28T18:19:21Z</dcterms:modified>
</cp:coreProperties>
</file>